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440" windowHeight="9285"/>
  </bookViews>
  <sheets>
    <sheet name="ΟΜΑΔΙΚΗ ΒΑΘΜΟΛ." sheetId="1" r:id="rId1"/>
    <sheet name="ΑΤΟΜΙΚΗ ΒΑΘΜΟΛ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2"/>
  <c r="R23"/>
  <c r="AB23"/>
  <c r="H24"/>
  <c r="R24"/>
  <c r="AB24"/>
  <c r="H25"/>
  <c r="R25"/>
  <c r="AB25"/>
  <c r="H26"/>
  <c r="R26"/>
  <c r="AB26"/>
  <c r="H27"/>
  <c r="R27"/>
  <c r="AB27"/>
  <c r="H28"/>
  <c r="R28"/>
  <c r="AB28"/>
  <c r="H29"/>
  <c r="R29"/>
  <c r="AB29"/>
  <c r="H30"/>
  <c r="R30"/>
  <c r="AB30"/>
  <c r="H31"/>
  <c r="R31"/>
  <c r="AB31"/>
  <c r="H32"/>
  <c r="R32"/>
  <c r="H33"/>
  <c r="R33"/>
  <c r="H34"/>
  <c r="R34"/>
  <c r="H35"/>
  <c r="R35"/>
  <c r="H36"/>
  <c r="R36"/>
  <c r="H37"/>
  <c r="R37"/>
  <c r="H38"/>
  <c r="R38"/>
  <c r="H39"/>
  <c r="R39"/>
  <c r="H40"/>
  <c r="R40"/>
  <c r="M18" i="1" l="1"/>
  <c r="M17"/>
  <c r="AB22" i="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R4" l="1"/>
  <c r="R21"/>
  <c r="R13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H13"/>
  <c r="H19"/>
  <c r="H5"/>
  <c r="H10" l="1"/>
  <c r="R17"/>
  <c r="R44"/>
  <c r="R43"/>
  <c r="R42"/>
  <c r="R41"/>
  <c r="R22"/>
  <c r="R8"/>
  <c r="R12"/>
  <c r="R11"/>
  <c r="R19"/>
  <c r="R20"/>
  <c r="R18"/>
  <c r="R16"/>
  <c r="R66"/>
  <c r="R15"/>
  <c r="R14"/>
  <c r="N27" i="1" l="1"/>
  <c r="M27"/>
  <c r="N26"/>
  <c r="M26"/>
  <c r="N25"/>
  <c r="M25"/>
  <c r="N18"/>
  <c r="N17"/>
  <c r="N9"/>
  <c r="M9"/>
  <c r="R10" i="2" l="1"/>
  <c r="R9"/>
  <c r="R7"/>
  <c r="R6"/>
  <c r="H55" l="1"/>
  <c r="H54"/>
  <c r="H42"/>
  <c r="H56" l="1"/>
  <c r="H52"/>
  <c r="H44"/>
  <c r="H43" l="1"/>
  <c r="H53"/>
  <c r="H20"/>
  <c r="H49"/>
  <c r="H41"/>
  <c r="H18"/>
  <c r="R5" l="1"/>
  <c r="AB4"/>
  <c r="H61" l="1"/>
  <c r="H51"/>
  <c r="H48"/>
  <c r="H59"/>
  <c r="H14"/>
  <c r="H8"/>
  <c r="H7"/>
  <c r="H17"/>
  <c r="H21"/>
  <c r="H45"/>
  <c r="H15"/>
  <c r="H12"/>
  <c r="H11"/>
  <c r="H16"/>
  <c r="H58"/>
  <c r="H6"/>
  <c r="H22"/>
  <c r="H9"/>
  <c r="H60"/>
  <c r="H47"/>
  <c r="H57"/>
  <c r="H50"/>
  <c r="H46"/>
  <c r="H4"/>
  <c r="N24" i="1" l="1"/>
  <c r="M24"/>
  <c r="N22"/>
  <c r="M22"/>
  <c r="N23"/>
  <c r="M23"/>
  <c r="N21"/>
  <c r="M21"/>
  <c r="N16"/>
  <c r="M16"/>
  <c r="N15"/>
  <c r="M15"/>
  <c r="N13"/>
  <c r="M13"/>
  <c r="N14"/>
  <c r="M14"/>
  <c r="N12"/>
  <c r="M12"/>
  <c r="N8"/>
  <c r="M8"/>
  <c r="N7"/>
  <c r="M7"/>
  <c r="N6"/>
  <c r="M6"/>
</calcChain>
</file>

<file path=xl/sharedStrings.xml><?xml version="1.0" encoding="utf-8"?>
<sst xmlns="http://schemas.openxmlformats.org/spreadsheetml/2006/main" count="558" uniqueCount="119">
  <si>
    <t>ΜΙΚΤΕΣ ΔΥΑΔΕΣ</t>
  </si>
  <si>
    <t>ΚΑΤΗΓΟΡΙΕΣ</t>
  </si>
  <si>
    <t>ΣΥΛΛΟΓΟΣ</t>
  </si>
  <si>
    <t>ΑΘΛΗΤΕΣ-ΑΘΛΗΤΡΙΕΣ</t>
  </si>
  <si>
    <t>ΣΚΟΡ</t>
  </si>
  <si>
    <t>1ος ΑΓΩΝΑΣ</t>
  </si>
  <si>
    <t>ΒΑΘΜΟΙ</t>
  </si>
  <si>
    <t>2ος ΑΓΩΝΑΣ</t>
  </si>
  <si>
    <t>4ος ΑΓΩΝΑΣ</t>
  </si>
  <si>
    <t>3ος ΑΓΩΝΑΣ</t>
  </si>
  <si>
    <t>ΣΥΝΟΛΟ</t>
  </si>
  <si>
    <t>Α/Α</t>
  </si>
  <si>
    <t>ΑΟΞ ΑΙΓΙΝΑΣ</t>
  </si>
  <si>
    <t>Ο.Α.Ξ. ΚΑΒΑΛΑΣ</t>
  </si>
  <si>
    <t xml:space="preserve"> </t>
  </si>
  <si>
    <t>ΔΥΑΔΕΣ ΑΝΔΡΩΝ</t>
  </si>
  <si>
    <t>ΠΟΡΤΟ ΡΑΦΤΗ</t>
  </si>
  <si>
    <t>ΤΕΤΡΑΔΕΣ ΑΝΔΡΩΝ</t>
  </si>
  <si>
    <t>Ο.Ρ.Κ. ΑΜΑΛΙΑΔΑ</t>
  </si>
  <si>
    <t>ΑΘΛΗΤΗΣ</t>
  </si>
  <si>
    <t>ΣΥΝΟΛΟ ΒΑΘΜΩΝ</t>
  </si>
  <si>
    <t>ΚΑΤΗΓΟΡΙΑ ΔΥΑΔΕΣ ΑΝΔΡΩΝ</t>
  </si>
  <si>
    <t xml:space="preserve">ΣΕΙΡΑ </t>
  </si>
  <si>
    <t>ΑΛΙΒΙΖΑΤΟΣ Μ.</t>
  </si>
  <si>
    <t>ΔΡΟΥΓΚΑΣ Χ.</t>
  </si>
  <si>
    <t xml:space="preserve">ΙΩΑΚΕΙΜ Ι. </t>
  </si>
  <si>
    <t>ΙΟΡΔΑΝΙΔΗΣ Α.</t>
  </si>
  <si>
    <t>ΚΑΤΣΗΣ Δ.</t>
  </si>
  <si>
    <t>ΚΩΣΤΟΠΟΥΛΟΣ Κ.</t>
  </si>
  <si>
    <t>ΜΑΛΤΕΖΗΣ Μ.</t>
  </si>
  <si>
    <t>ΜΙΧΑΛΟΠΟΥΛΟΣ Γ.</t>
  </si>
  <si>
    <t>ΝΙΚΟΛΟΠΟΥΛΟΣ Γ.</t>
  </si>
  <si>
    <t>ΠΛΑΤΑΝΙΤΗΣ Κ.</t>
  </si>
  <si>
    <t>ΠΡΑΠΑΣ Ν.</t>
  </si>
  <si>
    <t>ΣΤΟΥΡΑΪΤΗΣ Ν.</t>
  </si>
  <si>
    <t>ΤΖΑΝΑΚΑΚΗΣ Μ.</t>
  </si>
  <si>
    <t>ΤΣΙΑΝΑΒΑΣ Μ.</t>
  </si>
  <si>
    <t>ΚΑΤΗΓΟΡΙΑ ΤΕΤΡΑΔΕΣ ΑΝΔΡΩΝ</t>
  </si>
  <si>
    <t>ΒΟΥΛΓΑΡΗΣ Φ.</t>
  </si>
  <si>
    <t>ΑΟΞ ΛΑΡΙΣΑΣ</t>
  </si>
  <si>
    <t>ΕΥΘΥΜΙΑΔΟΥ Δ.</t>
  </si>
  <si>
    <t>ΚΑΤΗΓΟΡΙΑ ΜΙΚΤΕΣ ΔΥΑΔΕΣ</t>
  </si>
  <si>
    <t>ΚΕΚΕΤΖΗ Α.</t>
  </si>
  <si>
    <t>ΚΕΚΕΤΖΗ Χ.</t>
  </si>
  <si>
    <t>ΜΠΟΤΣΗΣ Α.</t>
  </si>
  <si>
    <t>ΧΑΛΚΙΔΗΣ Γ.</t>
  </si>
  <si>
    <t xml:space="preserve">ΝΙΚΟΛΑΚΟΠΟΥΛΟΣ Κ. </t>
  </si>
  <si>
    <t>ΤΑΝΤΑΛΙΔΗΣ Κ.</t>
  </si>
  <si>
    <t>ΠΛΑΚΙΩΤΗΣ Σ.</t>
  </si>
  <si>
    <t>ΓΕΩΡΓΙΟΠΟΥΛΟΣ Η.</t>
  </si>
  <si>
    <t>ΚΑΤΣΑΠΑΡΑΣ Δ.</t>
  </si>
  <si>
    <t>ΒΑΣΙΛΑΚΟΠΟΥΛΟΣ Β.</t>
  </si>
  <si>
    <t>ΑΛΕΞΑΝΔΡΟΠΟΥΛΟΣ Π.</t>
  </si>
  <si>
    <t>ΣΤΟΥΡΑΪΤΗΣ Γ.</t>
  </si>
  <si>
    <t>ΤΣΙΧΛΗΣ Δ.</t>
  </si>
  <si>
    <t>ΣΤΟΥΡΑΪΤΗΣ Κ.</t>
  </si>
  <si>
    <t>ΚΟΥΣΙΣΗΣ Ι.</t>
  </si>
  <si>
    <t>ΠΑΣΑΡΕΛΛΑΣ ΚΛΑΜΠ</t>
  </si>
  <si>
    <t>ΤΖΑΒΑΡΑΣ Ν.</t>
  </si>
  <si>
    <t xml:space="preserve"> PASARELLAS CLUB</t>
  </si>
  <si>
    <t>ΒΑΘΜΟΛΟΓΙΕΣ του 8ου ΠΡΩΤΑΘΛΗΜΑΤΟΣ ΑΝΤΙΣΦΑΙΡΙΣΗΣ ΞΥΛΟΡΑΚΕΤΑΣ 2019</t>
  </si>
  <si>
    <t>Ο.Α.Ξ.ΚΑΒΑΛΑΣ</t>
  </si>
  <si>
    <t>Α.Ο.ΡΑ.ΠΟΡΤΟ ΡΑΦΤΗ</t>
  </si>
  <si>
    <t>Α.Ο.Ξ.ΚΥΠΑΡΙΣΣΙΑΣ</t>
  </si>
  <si>
    <t>Α.Ο.Ξ.ΑΙΓΙΝΑΣ</t>
  </si>
  <si>
    <t>Α.Ο.Ξ ΛΑΡΙΣΑΣ</t>
  </si>
  <si>
    <t>Κ.ΒΟΥΛΤΣΙΟΣ</t>
  </si>
  <si>
    <t>ΑΠΟΣΤΟΛΟΠΟΥΛΟΣ Κ.</t>
  </si>
  <si>
    <t>ΒΛΑΣΑΚΟΥΔΗΣ Γ.</t>
  </si>
  <si>
    <t>Α.Ο.Ξ. ΑΙΓΙΝΑΣ</t>
  </si>
  <si>
    <t>ΑΟΞ ΚΥΠΑΡΙΣΣΙΑΣ</t>
  </si>
  <si>
    <t>ΧΑΤΖΗΚΥΡΙΑΚΟΣ Γ.</t>
  </si>
  <si>
    <t>ΦΡΑΓΚΟΥΛΗΣ Ι.</t>
  </si>
  <si>
    <t>ΔΕΛΗΣ Δ.</t>
  </si>
  <si>
    <t>ΔΡΙΤΣΑΣ Δ.</t>
  </si>
  <si>
    <t>Φ.ΚΑΡΑΒΙΑΣ</t>
  </si>
  <si>
    <t>ΚΑΡΑΜΟΥΖΗΣ Κ.</t>
  </si>
  <si>
    <t xml:space="preserve">ΚΙΟΣΕΣ Β.  </t>
  </si>
  <si>
    <t xml:space="preserve">ΛΕΙΒΑΔΙΩΤΗΣ Μ. </t>
  </si>
  <si>
    <t>ΜΥΛΩΝΑΣ Ι.</t>
  </si>
  <si>
    <t>ΜΙΣΙΧΡΟΝΗΣ Θ.</t>
  </si>
  <si>
    <t>ΜΠΙΝΙΩΡΗΣ Α.</t>
  </si>
  <si>
    <t>ΜΑΡΚΟΛΕΦΑΣ Φ.</t>
  </si>
  <si>
    <t xml:space="preserve">ΝΙΚΟΛΑΚΟΠΟΥΛΟΣ Φ. </t>
  </si>
  <si>
    <t>ΑΠΟΣΤΟΛΟΠΟΥΛΟΣ Γ.</t>
  </si>
  <si>
    <t>ΜΑΡΑΓΚΟΣ Μ.</t>
  </si>
  <si>
    <t>ΝΕΡΟΥΤΣΟΣ Α.</t>
  </si>
  <si>
    <t>ΓΚΑΝΙΑΤΣΟΣ Φ.</t>
  </si>
  <si>
    <t xml:space="preserve">ΓΙΑΝΝΟΠΟΥΛΟΣ Α. </t>
  </si>
  <si>
    <t>ΖΑΧΑΡΟΠΟΥΛΟΣ Λ.</t>
  </si>
  <si>
    <t>ΖΑΦΕΕΙΡΟΠΟΥΛΟΣ Α.</t>
  </si>
  <si>
    <t>ΑΥΓΟΥΣΤΙΝΟΣ Γ.</t>
  </si>
  <si>
    <t>ΗΣΑΪΟΓΛΟΥ Ν.</t>
  </si>
  <si>
    <t>ΚΤΕΝΑΣ Κ.</t>
  </si>
  <si>
    <t>ΛΟΥΚΑΚΗΣ Δ.</t>
  </si>
  <si>
    <t>ΛΟΥΜΠΑΣ Ν.</t>
  </si>
  <si>
    <t>ΜΠΕΝΑΡΔΟΣ ΑΘ.</t>
  </si>
  <si>
    <t>ΒΛΑΧΟΣ Π</t>
  </si>
  <si>
    <t>ΜΠΙΛΙΑΡΔΗ Φ.</t>
  </si>
  <si>
    <t>ΣΙΔΕΡΗ Ε.</t>
  </si>
  <si>
    <t>ΠΕΤΚΟΒΑ  Σ.</t>
  </si>
  <si>
    <t>Γ.ΜΙΧΑΛΟΠΟΥΛΟΣ</t>
  </si>
  <si>
    <t>Γ.ΝΙΚΟΛΟΠΟΥΛΟΣ</t>
  </si>
  <si>
    <t>Α. ΜΠΕΝΑΡΔΟΣ</t>
  </si>
  <si>
    <t>Κ.ΚΑΖΑΝΤΖΙΔΗΣ</t>
  </si>
  <si>
    <t>Θ.ΖΗΣΑΚΗΣ</t>
  </si>
  <si>
    <t>Π.ΠΑΤΣΙΛΙΒΑΣ</t>
  </si>
  <si>
    <t>ΣΕΓΡΕΔΟΣ Π.</t>
  </si>
  <si>
    <t>ΒΡΕΤΤΟΣ ΚΛ.</t>
  </si>
  <si>
    <t>ΧΡΙΣΤΑΚΕΑΣ Ι.</t>
  </si>
  <si>
    <t>ΖΗΣΑΚΗΣ Θ.</t>
  </si>
  <si>
    <t>ΚΑΤΣΙΟΥΛΑΣ ΕΥ.</t>
  </si>
  <si>
    <t>ΛΕΙΒΑΔΙΩΤΗΣ Μ.</t>
  </si>
  <si>
    <t>ΚΑΤΑΡΑΧΙΑΣ Π.</t>
  </si>
  <si>
    <t>ΚΥΡΙΑΚΟΠΟΥΛΟΥ Κ.</t>
  </si>
  <si>
    <t>ΚΑΖΑΝΤΖΙΔΗΣ Κ.</t>
  </si>
  <si>
    <t>ΜΑΡΚΟΥΛΙΝΟΥ Φ.</t>
  </si>
  <si>
    <t>ΣΩΤΗΡΙΟΥ Ε.</t>
  </si>
  <si>
    <t>ΑΤΟΜΙΚΗ ΒΑΘΜΟΛΟΓΙΑ ΑΘΛΗΤΩΝ/ΤΡΙΩΝ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</si>
</sst>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0" borderId="0" xfId="0" applyNumberFormat="1"/>
    <xf numFmtId="4" fontId="0" fillId="2" borderId="0" xfId="0" applyNumberFormat="1" applyFill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0" xfId="0" applyFont="1" applyFill="1"/>
    <xf numFmtId="0" fontId="5" fillId="0" borderId="1" xfId="0" applyFont="1" applyBorder="1" applyAlignment="1">
      <alignment horizontal="center" wrapText="1"/>
    </xf>
    <xf numFmtId="0" fontId="2" fillId="2" borderId="0" xfId="0" applyFont="1" applyFill="1"/>
    <xf numFmtId="4" fontId="2" fillId="2" borderId="0" xfId="0" applyNumberFormat="1" applyFont="1" applyFill="1"/>
    <xf numFmtId="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/>
    <xf numFmtId="0" fontId="0" fillId="0" borderId="13" xfId="0" applyBorder="1" applyAlignment="1"/>
    <xf numFmtId="0" fontId="0" fillId="0" borderId="11" xfId="0" applyBorder="1" applyAlignment="1"/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D7" sqref="D7"/>
    </sheetView>
  </sheetViews>
  <sheetFormatPr defaultRowHeight="15"/>
  <cols>
    <col min="1" max="1" width="7.42578125" customWidth="1"/>
    <col min="2" max="2" width="19.5703125" customWidth="1"/>
    <col min="3" max="3" width="17.140625" customWidth="1"/>
    <col min="4" max="4" width="30.28515625" customWidth="1"/>
    <col min="5" max="5" width="9.140625" style="3"/>
    <col min="7" max="7" width="9.140625" style="3"/>
  </cols>
  <sheetData>
    <row r="1" spans="1:14">
      <c r="A1" s="57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5.75">
      <c r="A4" s="5"/>
      <c r="B4" s="22" t="s">
        <v>1</v>
      </c>
      <c r="C4" s="68"/>
      <c r="D4" s="67"/>
      <c r="E4" s="69" t="s">
        <v>5</v>
      </c>
      <c r="F4" s="69"/>
      <c r="G4" s="70" t="s">
        <v>7</v>
      </c>
      <c r="H4" s="70"/>
      <c r="I4" s="56" t="s">
        <v>9</v>
      </c>
      <c r="J4" s="56"/>
      <c r="K4" s="56" t="s">
        <v>8</v>
      </c>
      <c r="L4" s="56"/>
      <c r="M4" s="56" t="s">
        <v>10</v>
      </c>
      <c r="N4" s="56"/>
    </row>
    <row r="5" spans="1:14" ht="15.75">
      <c r="A5" s="6" t="s">
        <v>11</v>
      </c>
      <c r="B5" s="7" t="s">
        <v>0</v>
      </c>
      <c r="C5" s="6" t="s">
        <v>2</v>
      </c>
      <c r="D5" s="6" t="s">
        <v>3</v>
      </c>
      <c r="E5" s="17" t="s">
        <v>4</v>
      </c>
      <c r="F5" s="18" t="s">
        <v>6</v>
      </c>
      <c r="G5" s="19" t="s">
        <v>4</v>
      </c>
      <c r="H5" s="20" t="s">
        <v>6</v>
      </c>
      <c r="I5" s="6" t="s">
        <v>4</v>
      </c>
      <c r="J5" s="6" t="s">
        <v>6</v>
      </c>
      <c r="K5" s="6" t="s">
        <v>4</v>
      </c>
      <c r="L5" s="6" t="s">
        <v>6</v>
      </c>
      <c r="M5" s="6" t="s">
        <v>4</v>
      </c>
      <c r="N5" s="6" t="s">
        <v>6</v>
      </c>
    </row>
    <row r="6" spans="1:14" ht="15.75">
      <c r="A6" s="21">
        <v>1</v>
      </c>
      <c r="B6" s="5"/>
      <c r="C6" s="9" t="s">
        <v>59</v>
      </c>
      <c r="D6" s="10" t="s">
        <v>14</v>
      </c>
      <c r="E6" s="28">
        <v>447.65</v>
      </c>
      <c r="F6" s="29">
        <v>12</v>
      </c>
      <c r="G6" s="30">
        <v>406.21</v>
      </c>
      <c r="H6" s="31">
        <v>9</v>
      </c>
      <c r="I6" s="26">
        <v>0</v>
      </c>
      <c r="J6" s="26">
        <v>0</v>
      </c>
      <c r="K6" s="26">
        <v>0</v>
      </c>
      <c r="L6" s="26">
        <v>0</v>
      </c>
      <c r="M6" s="32">
        <f>E6+G6+I6+K6</f>
        <v>853.8599999999999</v>
      </c>
      <c r="N6" s="23">
        <f>F6+H6+J6+L6</f>
        <v>21</v>
      </c>
    </row>
    <row r="7" spans="1:14" ht="15.75">
      <c r="A7" s="21">
        <v>2</v>
      </c>
      <c r="B7" s="5"/>
      <c r="C7" s="10" t="s">
        <v>61</v>
      </c>
      <c r="D7" s="9" t="s">
        <v>14</v>
      </c>
      <c r="E7" s="28">
        <v>406.59</v>
      </c>
      <c r="F7" s="29">
        <v>9</v>
      </c>
      <c r="G7" s="30">
        <v>468.87</v>
      </c>
      <c r="H7" s="31">
        <v>12</v>
      </c>
      <c r="I7" s="26">
        <v>0</v>
      </c>
      <c r="J7" s="26">
        <v>0</v>
      </c>
      <c r="K7" s="26">
        <v>0</v>
      </c>
      <c r="L7" s="26">
        <v>0</v>
      </c>
      <c r="M7" s="32">
        <f t="shared" ref="M7:M27" si="0">E7+G7+I7+K7</f>
        <v>875.46</v>
      </c>
      <c r="N7" s="23">
        <f t="shared" ref="N7:N27" si="1">F7+H7+J7+L7</f>
        <v>21</v>
      </c>
    </row>
    <row r="8" spans="1:14" ht="15.75">
      <c r="A8" s="21">
        <v>3</v>
      </c>
      <c r="B8" s="5"/>
      <c r="C8" s="10" t="s">
        <v>63</v>
      </c>
      <c r="D8" s="10" t="s">
        <v>14</v>
      </c>
      <c r="E8" s="28">
        <v>253.08</v>
      </c>
      <c r="F8" s="29">
        <v>5</v>
      </c>
      <c r="G8" s="30">
        <v>282.99</v>
      </c>
      <c r="H8" s="31">
        <v>7</v>
      </c>
      <c r="I8" s="27">
        <v>0</v>
      </c>
      <c r="J8" s="27">
        <v>0</v>
      </c>
      <c r="K8" s="27">
        <v>0</v>
      </c>
      <c r="L8" s="27">
        <v>0</v>
      </c>
      <c r="M8" s="32">
        <f t="shared" si="0"/>
        <v>536.07000000000005</v>
      </c>
      <c r="N8" s="23">
        <f t="shared" si="1"/>
        <v>12</v>
      </c>
    </row>
    <row r="9" spans="1:14" ht="15.75">
      <c r="A9" s="25">
        <v>4</v>
      </c>
      <c r="B9" s="5"/>
      <c r="C9" s="10" t="s">
        <v>62</v>
      </c>
      <c r="D9" s="10" t="s">
        <v>14</v>
      </c>
      <c r="E9" s="28">
        <v>280.02</v>
      </c>
      <c r="F9" s="29">
        <v>7</v>
      </c>
      <c r="G9" s="30">
        <v>0</v>
      </c>
      <c r="H9" s="31">
        <v>0</v>
      </c>
      <c r="I9" s="26">
        <v>0</v>
      </c>
      <c r="J9" s="26">
        <v>0</v>
      </c>
      <c r="K9" s="26">
        <v>0</v>
      </c>
      <c r="L9" s="26">
        <v>0</v>
      </c>
      <c r="M9" s="32">
        <f t="shared" ref="M9" si="2">E9+G9+I9+K9</f>
        <v>280.02</v>
      </c>
      <c r="N9" s="23">
        <f t="shared" ref="N9" si="3">F9+H9+J9+L9</f>
        <v>7</v>
      </c>
    </row>
    <row r="10" spans="1:14" ht="15.75">
      <c r="A10" s="1" t="s">
        <v>14</v>
      </c>
      <c r="B10" s="1"/>
      <c r="C10" s="2" t="s">
        <v>14</v>
      </c>
      <c r="D10" s="11" t="s">
        <v>14</v>
      </c>
      <c r="E10" s="4" t="s">
        <v>14</v>
      </c>
      <c r="F10" s="1" t="s">
        <v>14</v>
      </c>
      <c r="G10" s="4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s">
        <v>14</v>
      </c>
      <c r="M10" s="14" t="s">
        <v>14</v>
      </c>
      <c r="N10" s="13" t="s">
        <v>14</v>
      </c>
    </row>
    <row r="11" spans="1:14" ht="15.75">
      <c r="A11" s="5"/>
      <c r="B11" s="24" t="s">
        <v>15</v>
      </c>
      <c r="C11" s="68"/>
      <c r="D11" s="67"/>
      <c r="E11" s="69" t="s">
        <v>5</v>
      </c>
      <c r="F11" s="69"/>
      <c r="G11" s="70" t="s">
        <v>7</v>
      </c>
      <c r="H11" s="70"/>
      <c r="M11" s="15" t="s">
        <v>14</v>
      </c>
      <c r="N11" s="8" t="s">
        <v>14</v>
      </c>
    </row>
    <row r="12" spans="1:14" ht="15.75">
      <c r="A12" s="26">
        <v>1</v>
      </c>
      <c r="B12" s="5"/>
      <c r="C12" s="10" t="s">
        <v>64</v>
      </c>
      <c r="D12" s="10" t="s">
        <v>14</v>
      </c>
      <c r="E12" s="28">
        <v>472.07</v>
      </c>
      <c r="F12" s="29">
        <v>12</v>
      </c>
      <c r="G12" s="30">
        <v>540.24</v>
      </c>
      <c r="H12" s="31">
        <v>9</v>
      </c>
      <c r="I12" s="26"/>
      <c r="J12" s="26"/>
      <c r="K12" s="26"/>
      <c r="L12" s="26"/>
      <c r="M12" s="32">
        <f t="shared" si="0"/>
        <v>1012.31</v>
      </c>
      <c r="N12" s="23">
        <f t="shared" si="1"/>
        <v>21</v>
      </c>
    </row>
    <row r="13" spans="1:14" ht="15.75">
      <c r="A13" s="26">
        <v>2</v>
      </c>
      <c r="B13" s="5"/>
      <c r="C13" s="10" t="s">
        <v>18</v>
      </c>
      <c r="D13" s="10" t="s">
        <v>14</v>
      </c>
      <c r="E13" s="28">
        <v>455.99</v>
      </c>
      <c r="F13" s="29">
        <v>9</v>
      </c>
      <c r="G13" s="30">
        <v>481.68</v>
      </c>
      <c r="H13" s="31">
        <v>7</v>
      </c>
      <c r="I13" s="26"/>
      <c r="J13" s="26"/>
      <c r="K13" s="26"/>
      <c r="L13" s="26"/>
      <c r="M13" s="32">
        <f t="shared" ref="M13:N17" si="4">E13+G13+I13+K13</f>
        <v>937.67000000000007</v>
      </c>
      <c r="N13" s="23">
        <f t="shared" si="4"/>
        <v>16</v>
      </c>
    </row>
    <row r="14" spans="1:14" ht="15.75">
      <c r="A14" s="26">
        <v>3</v>
      </c>
      <c r="B14" s="5"/>
      <c r="C14" s="10" t="s">
        <v>13</v>
      </c>
      <c r="D14" s="10" t="s">
        <v>14</v>
      </c>
      <c r="E14" s="28">
        <v>406.16</v>
      </c>
      <c r="F14" s="29">
        <v>7</v>
      </c>
      <c r="G14" s="30">
        <v>402.62</v>
      </c>
      <c r="H14" s="31">
        <v>5</v>
      </c>
      <c r="I14" s="26"/>
      <c r="J14" s="26"/>
      <c r="K14" s="26"/>
      <c r="L14" s="26"/>
      <c r="M14" s="32">
        <f t="shared" si="4"/>
        <v>808.78</v>
      </c>
      <c r="N14" s="23">
        <f t="shared" si="4"/>
        <v>12</v>
      </c>
    </row>
    <row r="15" spans="1:14" ht="15.75">
      <c r="A15" s="26">
        <v>4</v>
      </c>
      <c r="B15" s="5"/>
      <c r="C15" s="10" t="s">
        <v>62</v>
      </c>
      <c r="D15" s="10" t="s">
        <v>14</v>
      </c>
      <c r="E15" s="28">
        <v>406.16</v>
      </c>
      <c r="F15" s="29">
        <v>5</v>
      </c>
      <c r="G15" s="30">
        <v>545.70000000000005</v>
      </c>
      <c r="H15" s="31">
        <v>12</v>
      </c>
      <c r="I15" s="26"/>
      <c r="J15" s="26"/>
      <c r="K15" s="26"/>
      <c r="L15" s="26"/>
      <c r="M15" s="32">
        <f t="shared" si="4"/>
        <v>951.86000000000013</v>
      </c>
      <c r="N15" s="23">
        <f t="shared" si="4"/>
        <v>17</v>
      </c>
    </row>
    <row r="16" spans="1:14" ht="15.75">
      <c r="A16" s="26">
        <v>5</v>
      </c>
      <c r="B16" s="5"/>
      <c r="C16" s="9" t="s">
        <v>59</v>
      </c>
      <c r="D16" s="9" t="s">
        <v>14</v>
      </c>
      <c r="E16" s="28">
        <v>384.18</v>
      </c>
      <c r="F16" s="29">
        <v>3</v>
      </c>
      <c r="G16" s="30">
        <v>373.2</v>
      </c>
      <c r="H16" s="31">
        <v>3</v>
      </c>
      <c r="I16" s="26"/>
      <c r="J16" s="26"/>
      <c r="K16" s="26"/>
      <c r="L16" s="26"/>
      <c r="M16" s="32">
        <f t="shared" si="4"/>
        <v>757.38</v>
      </c>
      <c r="N16" s="23">
        <f t="shared" si="4"/>
        <v>6</v>
      </c>
    </row>
    <row r="17" spans="1:14" ht="15.75">
      <c r="A17" s="26">
        <v>6</v>
      </c>
      <c r="B17" s="5"/>
      <c r="C17" s="10" t="s">
        <v>63</v>
      </c>
      <c r="D17" s="10" t="s">
        <v>14</v>
      </c>
      <c r="E17" s="28">
        <v>361.62</v>
      </c>
      <c r="F17" s="29">
        <v>1</v>
      </c>
      <c r="G17" s="30">
        <v>281.54000000000002</v>
      </c>
      <c r="H17" s="31">
        <v>1</v>
      </c>
      <c r="I17" s="26"/>
      <c r="J17" s="26"/>
      <c r="K17" s="26"/>
      <c r="L17" s="26"/>
      <c r="M17" s="32">
        <f t="shared" si="4"/>
        <v>643.16000000000008</v>
      </c>
      <c r="N17" s="23">
        <f t="shared" ref="N17:N18" si="5">F17+H17+J17+L17</f>
        <v>2</v>
      </c>
    </row>
    <row r="18" spans="1:14" ht="15.75">
      <c r="A18" s="26">
        <v>7</v>
      </c>
      <c r="B18" s="5"/>
      <c r="C18" s="10" t="s">
        <v>65</v>
      </c>
      <c r="D18" s="10" t="s">
        <v>14</v>
      </c>
      <c r="E18" s="33">
        <v>203.11</v>
      </c>
      <c r="F18" s="29">
        <v>0</v>
      </c>
      <c r="G18" s="34">
        <v>185.95</v>
      </c>
      <c r="H18" s="31">
        <v>0</v>
      </c>
      <c r="I18" s="26"/>
      <c r="J18" s="26"/>
      <c r="K18" s="26"/>
      <c r="L18" s="26"/>
      <c r="M18" s="32">
        <f t="shared" si="0"/>
        <v>389.06</v>
      </c>
      <c r="N18" s="23">
        <f t="shared" si="5"/>
        <v>0</v>
      </c>
    </row>
    <row r="19" spans="1:14" ht="15.75">
      <c r="A19" s="1"/>
      <c r="B19" s="1"/>
      <c r="C19" s="11"/>
      <c r="D19" s="11"/>
      <c r="E19" s="4"/>
      <c r="F19" s="1"/>
      <c r="G19" s="4"/>
      <c r="H19" s="1"/>
      <c r="I19" s="1"/>
      <c r="J19" s="1"/>
      <c r="K19" s="1"/>
      <c r="L19" s="1"/>
      <c r="M19" s="14" t="s">
        <v>14</v>
      </c>
      <c r="N19" s="13" t="s">
        <v>14</v>
      </c>
    </row>
    <row r="20" spans="1:14" ht="15.75">
      <c r="A20" s="5"/>
      <c r="B20" s="24" t="s">
        <v>17</v>
      </c>
      <c r="C20" s="66"/>
      <c r="D20" s="67"/>
      <c r="E20" s="69" t="s">
        <v>5</v>
      </c>
      <c r="F20" s="69"/>
      <c r="G20" s="70" t="s">
        <v>7</v>
      </c>
      <c r="H20" s="70"/>
      <c r="M20" s="15" t="s">
        <v>14</v>
      </c>
      <c r="N20" s="8" t="s">
        <v>14</v>
      </c>
    </row>
    <row r="21" spans="1:14" ht="15.75">
      <c r="A21" s="26">
        <v>1</v>
      </c>
      <c r="B21" s="5"/>
      <c r="C21" s="10" t="s">
        <v>64</v>
      </c>
      <c r="D21" s="12" t="s">
        <v>14</v>
      </c>
      <c r="E21" s="29">
        <v>1192.1199999999999</v>
      </c>
      <c r="F21" s="29">
        <v>12</v>
      </c>
      <c r="G21" s="30">
        <v>1014.96</v>
      </c>
      <c r="H21" s="31">
        <v>7</v>
      </c>
      <c r="I21" s="26"/>
      <c r="J21" s="26"/>
      <c r="K21" s="26"/>
      <c r="L21" s="26"/>
      <c r="M21" s="32">
        <f t="shared" si="0"/>
        <v>2207.08</v>
      </c>
      <c r="N21" s="23">
        <f t="shared" si="1"/>
        <v>19</v>
      </c>
    </row>
    <row r="22" spans="1:14" ht="15.75">
      <c r="A22" s="26">
        <v>2</v>
      </c>
      <c r="B22" s="5"/>
      <c r="C22" s="10" t="s">
        <v>18</v>
      </c>
      <c r="D22" s="12" t="s">
        <v>14</v>
      </c>
      <c r="E22" s="29">
        <v>1169.56</v>
      </c>
      <c r="F22" s="29">
        <v>9</v>
      </c>
      <c r="G22" s="30">
        <v>1144.3</v>
      </c>
      <c r="H22" s="31">
        <v>12</v>
      </c>
      <c r="I22" s="26"/>
      <c r="J22" s="26"/>
      <c r="K22" s="26"/>
      <c r="L22" s="26"/>
      <c r="M22" s="32">
        <f>E22+G22+I22+K22</f>
        <v>2313.8599999999997</v>
      </c>
      <c r="N22" s="23">
        <f>F22+H22+J22+L22</f>
        <v>21</v>
      </c>
    </row>
    <row r="23" spans="1:14" ht="15.75">
      <c r="A23" s="26">
        <v>3</v>
      </c>
      <c r="C23" s="10" t="s">
        <v>62</v>
      </c>
      <c r="D23" s="9" t="s">
        <v>14</v>
      </c>
      <c r="E23" s="29">
        <v>788.21</v>
      </c>
      <c r="F23" s="29">
        <v>7</v>
      </c>
      <c r="G23" s="30">
        <v>1038.95</v>
      </c>
      <c r="H23" s="31">
        <v>9</v>
      </c>
      <c r="I23" s="26"/>
      <c r="J23" s="26"/>
      <c r="K23" s="26"/>
      <c r="L23" s="26"/>
      <c r="M23" s="32">
        <f>E23+G23+I23+K23</f>
        <v>1827.16</v>
      </c>
      <c r="N23" s="23">
        <f>F23+H23+J23+L23</f>
        <v>16</v>
      </c>
    </row>
    <row r="24" spans="1:14" ht="15.75">
      <c r="A24" s="26">
        <v>4</v>
      </c>
      <c r="B24" s="5"/>
      <c r="C24" s="10" t="s">
        <v>63</v>
      </c>
      <c r="D24" s="12" t="s">
        <v>14</v>
      </c>
      <c r="E24" s="29">
        <v>723.25</v>
      </c>
      <c r="F24" s="29">
        <v>5</v>
      </c>
      <c r="G24" s="30">
        <v>845.13</v>
      </c>
      <c r="H24" s="31">
        <v>5</v>
      </c>
      <c r="I24" s="26"/>
      <c r="J24" s="26"/>
      <c r="K24" s="26"/>
      <c r="L24" s="26"/>
      <c r="M24" s="32">
        <f t="shared" si="0"/>
        <v>1568.38</v>
      </c>
      <c r="N24" s="23">
        <f t="shared" si="1"/>
        <v>10</v>
      </c>
    </row>
    <row r="25" spans="1:14" ht="15.75">
      <c r="A25" s="27">
        <v>5</v>
      </c>
      <c r="B25" s="5"/>
      <c r="C25" s="10" t="s">
        <v>13</v>
      </c>
      <c r="D25" s="12" t="s">
        <v>14</v>
      </c>
      <c r="E25" s="28">
        <v>560.54999999999995</v>
      </c>
      <c r="F25" s="29">
        <v>3</v>
      </c>
      <c r="G25" s="30">
        <v>764.72</v>
      </c>
      <c r="H25" s="31">
        <v>1</v>
      </c>
      <c r="I25" s="26"/>
      <c r="J25" s="26"/>
      <c r="K25" s="26"/>
      <c r="L25" s="26"/>
      <c r="M25" s="32">
        <f t="shared" si="0"/>
        <v>1325.27</v>
      </c>
      <c r="N25" s="23">
        <f t="shared" si="1"/>
        <v>4</v>
      </c>
    </row>
    <row r="26" spans="1:14" ht="15.75">
      <c r="A26" s="27">
        <v>6</v>
      </c>
      <c r="B26" s="5"/>
      <c r="C26" s="9" t="s">
        <v>59</v>
      </c>
      <c r="D26" s="9" t="s">
        <v>14</v>
      </c>
      <c r="E26" s="28">
        <v>0</v>
      </c>
      <c r="F26" s="29">
        <v>0</v>
      </c>
      <c r="G26" s="30">
        <v>843.1</v>
      </c>
      <c r="H26" s="31">
        <v>3</v>
      </c>
      <c r="I26" s="26"/>
      <c r="J26" s="26"/>
      <c r="K26" s="26"/>
      <c r="L26" s="26"/>
      <c r="M26" s="32">
        <f t="shared" si="0"/>
        <v>843.1</v>
      </c>
      <c r="N26" s="23">
        <f t="shared" si="1"/>
        <v>3</v>
      </c>
    </row>
    <row r="27" spans="1:14" ht="15.75">
      <c r="A27" s="27">
        <v>7</v>
      </c>
      <c r="B27" s="5"/>
      <c r="C27" s="10" t="s">
        <v>65</v>
      </c>
      <c r="D27" s="12" t="s">
        <v>14</v>
      </c>
      <c r="E27" s="28">
        <v>377.5</v>
      </c>
      <c r="F27" s="29">
        <v>1</v>
      </c>
      <c r="G27" s="30">
        <v>173.01</v>
      </c>
      <c r="H27" s="31">
        <v>0</v>
      </c>
      <c r="I27" s="26"/>
      <c r="J27" s="26"/>
      <c r="K27" s="26"/>
      <c r="L27" s="26"/>
      <c r="M27" s="32">
        <f t="shared" si="0"/>
        <v>550.51</v>
      </c>
      <c r="N27" s="23">
        <f t="shared" si="1"/>
        <v>1</v>
      </c>
    </row>
    <row r="28" spans="1:14">
      <c r="E28"/>
    </row>
    <row r="29" spans="1:14">
      <c r="E29"/>
    </row>
    <row r="30" spans="1:14">
      <c r="E30"/>
    </row>
    <row r="31" spans="1:14">
      <c r="E31"/>
    </row>
    <row r="32" spans="1:14">
      <c r="E32"/>
    </row>
    <row r="33" spans="5:5">
      <c r="E33"/>
    </row>
  </sheetData>
  <mergeCells count="13">
    <mergeCell ref="I4:J4"/>
    <mergeCell ref="K4:L4"/>
    <mergeCell ref="M4:N4"/>
    <mergeCell ref="A1:N3"/>
    <mergeCell ref="C20:D20"/>
    <mergeCell ref="C11:D11"/>
    <mergeCell ref="C4:D4"/>
    <mergeCell ref="E11:F11"/>
    <mergeCell ref="G11:H11"/>
    <mergeCell ref="E20:F20"/>
    <mergeCell ref="G20:H20"/>
    <mergeCell ref="E4:F4"/>
    <mergeCell ref="G4:H4"/>
  </mergeCells>
  <printOptions horizontalCentered="1" verticalCentered="1"/>
  <pageMargins left="0.70866141732283472" right="0.70866141732283472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workbookViewId="0">
      <selection activeCell="V2" sqref="V2:AC2"/>
    </sheetView>
  </sheetViews>
  <sheetFormatPr defaultRowHeight="15"/>
  <cols>
    <col min="1" max="1" width="5.140625" style="55" customWidth="1"/>
    <col min="2" max="2" width="16.42578125" style="36" customWidth="1"/>
    <col min="3" max="3" width="12.28515625" style="36" customWidth="1"/>
    <col min="4" max="4" width="11" style="35" customWidth="1"/>
    <col min="5" max="5" width="11.5703125" style="35" customWidth="1"/>
    <col min="6" max="7" width="10.85546875" style="35" customWidth="1"/>
    <col min="8" max="9" width="9.140625" style="35"/>
    <col min="10" max="10" width="1.28515625" style="35" customWidth="1"/>
    <col min="11" max="11" width="4.28515625" style="55" customWidth="1"/>
    <col min="12" max="12" width="15.28515625" style="35" customWidth="1"/>
    <col min="13" max="13" width="11.7109375" style="35" customWidth="1"/>
    <col min="14" max="14" width="11.85546875" style="35" customWidth="1"/>
    <col min="15" max="15" width="10.7109375" style="35" customWidth="1"/>
    <col min="16" max="16" width="10.28515625" style="35" customWidth="1"/>
    <col min="17" max="17" width="11.42578125" style="35" customWidth="1"/>
    <col min="18" max="19" width="9.140625" style="35"/>
    <col min="20" max="20" width="1.28515625" style="35" customWidth="1"/>
    <col min="21" max="21" width="4.28515625" style="55" customWidth="1"/>
    <col min="22" max="22" width="20" style="35" customWidth="1"/>
    <col min="23" max="24" width="11.5703125" style="35" customWidth="1"/>
    <col min="25" max="25" width="11.85546875" style="35" customWidth="1"/>
    <col min="26" max="26" width="10.7109375" style="35" customWidth="1"/>
    <col min="27" max="27" width="10.5703125" style="35" customWidth="1"/>
    <col min="28" max="16384" width="9.140625" style="35"/>
  </cols>
  <sheetData>
    <row r="1" spans="1:29" ht="23.25">
      <c r="A1" s="78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31.5" customHeight="1">
      <c r="A2" s="54"/>
      <c r="B2" s="71" t="s">
        <v>21</v>
      </c>
      <c r="C2" s="72"/>
      <c r="D2" s="72"/>
      <c r="E2" s="72"/>
      <c r="F2" s="72"/>
      <c r="G2" s="72"/>
      <c r="H2" s="72"/>
      <c r="I2" s="73"/>
      <c r="J2" s="76"/>
      <c r="K2" s="77"/>
      <c r="L2" s="71" t="s">
        <v>37</v>
      </c>
      <c r="M2" s="74"/>
      <c r="N2" s="74"/>
      <c r="O2" s="74"/>
      <c r="P2" s="74"/>
      <c r="Q2" s="74"/>
      <c r="R2" s="74"/>
      <c r="S2" s="75"/>
      <c r="T2" s="81" t="s">
        <v>14</v>
      </c>
      <c r="U2" s="77"/>
      <c r="V2" s="71" t="s">
        <v>41</v>
      </c>
      <c r="W2" s="74"/>
      <c r="X2" s="74"/>
      <c r="Y2" s="74"/>
      <c r="Z2" s="74"/>
      <c r="AA2" s="74"/>
      <c r="AB2" s="74"/>
      <c r="AC2" s="75"/>
    </row>
    <row r="3" spans="1:29" ht="25.5">
      <c r="A3" s="49" t="s">
        <v>11</v>
      </c>
      <c r="B3" s="48" t="s">
        <v>19</v>
      </c>
      <c r="C3" s="48" t="s">
        <v>2</v>
      </c>
      <c r="D3" s="49" t="s">
        <v>5</v>
      </c>
      <c r="E3" s="49" t="s">
        <v>7</v>
      </c>
      <c r="F3" s="49" t="s">
        <v>9</v>
      </c>
      <c r="G3" s="49" t="s">
        <v>8</v>
      </c>
      <c r="H3" s="50" t="s">
        <v>20</v>
      </c>
      <c r="I3" s="51" t="s">
        <v>22</v>
      </c>
      <c r="J3" s="53"/>
      <c r="K3" s="49" t="s">
        <v>11</v>
      </c>
      <c r="L3" s="47" t="s">
        <v>19</v>
      </c>
      <c r="M3" s="47" t="s">
        <v>2</v>
      </c>
      <c r="N3" s="49" t="s">
        <v>5</v>
      </c>
      <c r="O3" s="49" t="s">
        <v>7</v>
      </c>
      <c r="P3" s="49" t="s">
        <v>9</v>
      </c>
      <c r="Q3" s="49" t="s">
        <v>8</v>
      </c>
      <c r="R3" s="50" t="s">
        <v>20</v>
      </c>
      <c r="S3" s="51" t="s">
        <v>22</v>
      </c>
      <c r="T3" s="53"/>
      <c r="U3" s="52" t="s">
        <v>11</v>
      </c>
      <c r="V3" s="47" t="s">
        <v>19</v>
      </c>
      <c r="W3" s="47" t="s">
        <v>2</v>
      </c>
      <c r="X3" s="49" t="s">
        <v>5</v>
      </c>
      <c r="Y3" s="49" t="s">
        <v>7</v>
      </c>
      <c r="Z3" s="49" t="s">
        <v>9</v>
      </c>
      <c r="AA3" s="49" t="s">
        <v>8</v>
      </c>
      <c r="AB3" s="50" t="s">
        <v>20</v>
      </c>
      <c r="AC3" s="51" t="s">
        <v>22</v>
      </c>
    </row>
    <row r="4" spans="1:29" ht="22.5">
      <c r="A4" s="37">
        <v>1</v>
      </c>
      <c r="B4" s="16" t="s">
        <v>67</v>
      </c>
      <c r="C4" s="40" t="s">
        <v>57</v>
      </c>
      <c r="D4" s="26">
        <v>20</v>
      </c>
      <c r="E4" s="26">
        <v>75</v>
      </c>
      <c r="F4" s="26">
        <v>0</v>
      </c>
      <c r="G4" s="26">
        <v>0</v>
      </c>
      <c r="H4" s="23">
        <f t="shared" ref="H4:H5" si="0">SUM(D4:G4)</f>
        <v>95</v>
      </c>
      <c r="I4" s="38">
        <v>9</v>
      </c>
      <c r="J4" s="53"/>
      <c r="K4" s="37">
        <v>1</v>
      </c>
      <c r="L4" s="16" t="s">
        <v>67</v>
      </c>
      <c r="M4" s="40" t="s">
        <v>57</v>
      </c>
      <c r="N4" s="26">
        <v>0</v>
      </c>
      <c r="O4" s="26">
        <v>70</v>
      </c>
      <c r="P4" s="26"/>
      <c r="Q4" s="26"/>
      <c r="R4" s="23">
        <f>SUM(N4:Q4)</f>
        <v>70</v>
      </c>
      <c r="S4" s="38">
        <v>15</v>
      </c>
      <c r="T4" s="53"/>
      <c r="U4" s="37">
        <v>1</v>
      </c>
      <c r="V4" s="16" t="s">
        <v>97</v>
      </c>
      <c r="W4" s="16" t="s">
        <v>70</v>
      </c>
      <c r="X4" s="26">
        <v>80</v>
      </c>
      <c r="Y4" s="26">
        <v>85</v>
      </c>
      <c r="Z4" s="26" t="s">
        <v>14</v>
      </c>
      <c r="AA4" s="26" t="s">
        <v>14</v>
      </c>
      <c r="AB4" s="23">
        <f t="shared" ref="AB4:AB23" si="1">SUM(X4:AA4)</f>
        <v>165</v>
      </c>
      <c r="AC4" s="38">
        <v>3</v>
      </c>
    </row>
    <row r="5" spans="1:29" ht="22.5">
      <c r="A5" s="37">
        <v>2</v>
      </c>
      <c r="B5" s="16" t="s">
        <v>84</v>
      </c>
      <c r="C5" s="40" t="s">
        <v>16</v>
      </c>
      <c r="D5" s="26">
        <v>0</v>
      </c>
      <c r="E5" s="26">
        <v>55</v>
      </c>
      <c r="F5" s="26"/>
      <c r="G5" s="26"/>
      <c r="H5" s="23">
        <f t="shared" si="0"/>
        <v>55</v>
      </c>
      <c r="I5" s="38">
        <v>16</v>
      </c>
      <c r="J5" s="53"/>
      <c r="K5" s="37">
        <v>2</v>
      </c>
      <c r="L5" s="16" t="s">
        <v>84</v>
      </c>
      <c r="M5" s="40" t="s">
        <v>16</v>
      </c>
      <c r="N5" s="26">
        <v>65</v>
      </c>
      <c r="O5" s="26">
        <v>60</v>
      </c>
      <c r="P5" s="26" t="s">
        <v>14</v>
      </c>
      <c r="Q5" s="26" t="s">
        <v>14</v>
      </c>
      <c r="R5" s="23">
        <f>SUM(N5:Q5)</f>
        <v>125</v>
      </c>
      <c r="S5" s="38">
        <v>9</v>
      </c>
      <c r="T5" s="53"/>
      <c r="U5" s="37">
        <v>2</v>
      </c>
      <c r="V5" s="16" t="s">
        <v>40</v>
      </c>
      <c r="W5" s="40" t="s">
        <v>57</v>
      </c>
      <c r="X5" s="26">
        <v>105</v>
      </c>
      <c r="Y5" s="41">
        <v>95</v>
      </c>
      <c r="Z5" s="26" t="s">
        <v>14</v>
      </c>
      <c r="AA5" s="26" t="s">
        <v>14</v>
      </c>
      <c r="AB5" s="23">
        <f t="shared" si="1"/>
        <v>200</v>
      </c>
      <c r="AC5" s="38">
        <v>1</v>
      </c>
    </row>
    <row r="6" spans="1:29" ht="22.5">
      <c r="A6" s="37">
        <v>3</v>
      </c>
      <c r="B6" s="16" t="s">
        <v>23</v>
      </c>
      <c r="C6" s="40" t="s">
        <v>16</v>
      </c>
      <c r="D6" s="26">
        <v>50</v>
      </c>
      <c r="E6" s="26">
        <v>35</v>
      </c>
      <c r="F6" s="26">
        <v>0</v>
      </c>
      <c r="G6" s="26">
        <v>0</v>
      </c>
      <c r="H6" s="23">
        <f t="shared" ref="H6:H28" si="2">SUM(D6:G6)</f>
        <v>85</v>
      </c>
      <c r="I6" s="38">
        <v>10</v>
      </c>
      <c r="J6" s="53"/>
      <c r="K6" s="37">
        <v>3</v>
      </c>
      <c r="L6" s="16" t="s">
        <v>23</v>
      </c>
      <c r="M6" s="40" t="s">
        <v>16</v>
      </c>
      <c r="N6" s="26">
        <v>80</v>
      </c>
      <c r="O6" s="26">
        <v>55</v>
      </c>
      <c r="P6" s="26" t="s">
        <v>14</v>
      </c>
      <c r="Q6" s="26" t="s">
        <v>14</v>
      </c>
      <c r="R6" s="23">
        <f t="shared" ref="R6:R8" si="3">SUM(N6:Q6)</f>
        <v>135</v>
      </c>
      <c r="S6" s="38">
        <v>7</v>
      </c>
      <c r="T6" s="53"/>
      <c r="U6" s="37">
        <v>3</v>
      </c>
      <c r="V6" s="16" t="s">
        <v>73</v>
      </c>
      <c r="W6" s="40" t="s">
        <v>57</v>
      </c>
      <c r="X6" s="26">
        <v>75</v>
      </c>
      <c r="Y6" s="26">
        <v>0</v>
      </c>
      <c r="Z6" s="26" t="s">
        <v>14</v>
      </c>
      <c r="AA6" s="26" t="s">
        <v>14</v>
      </c>
      <c r="AB6" s="23">
        <f t="shared" si="1"/>
        <v>75</v>
      </c>
      <c r="AC6" s="38">
        <v>8</v>
      </c>
    </row>
    <row r="7" spans="1:29" ht="18.75">
      <c r="A7" s="37">
        <v>4</v>
      </c>
      <c r="B7" s="16" t="s">
        <v>52</v>
      </c>
      <c r="C7" s="16" t="s">
        <v>70</v>
      </c>
      <c r="D7" s="26">
        <v>70</v>
      </c>
      <c r="E7" s="26">
        <v>0</v>
      </c>
      <c r="F7" s="26">
        <v>0</v>
      </c>
      <c r="G7" s="26">
        <v>0</v>
      </c>
      <c r="H7" s="23">
        <f t="shared" si="2"/>
        <v>70</v>
      </c>
      <c r="I7" s="38">
        <v>13</v>
      </c>
      <c r="J7" s="53"/>
      <c r="K7" s="37">
        <v>4</v>
      </c>
      <c r="L7" s="16" t="s">
        <v>52</v>
      </c>
      <c r="M7" s="16" t="s">
        <v>70</v>
      </c>
      <c r="N7" s="26">
        <v>75</v>
      </c>
      <c r="O7" s="26">
        <v>45</v>
      </c>
      <c r="P7" s="26" t="s">
        <v>14</v>
      </c>
      <c r="Q7" s="26" t="s">
        <v>14</v>
      </c>
      <c r="R7" s="23">
        <f t="shared" si="3"/>
        <v>120</v>
      </c>
      <c r="S7" s="38">
        <v>10</v>
      </c>
      <c r="T7" s="53"/>
      <c r="U7" s="37">
        <v>4</v>
      </c>
      <c r="V7" s="16" t="s">
        <v>26</v>
      </c>
      <c r="W7" s="40" t="s">
        <v>13</v>
      </c>
      <c r="X7" s="26">
        <v>95</v>
      </c>
      <c r="Y7" s="41">
        <v>105</v>
      </c>
      <c r="Z7" s="26" t="s">
        <v>14</v>
      </c>
      <c r="AA7" s="26" t="s">
        <v>14</v>
      </c>
      <c r="AB7" s="23">
        <f t="shared" si="1"/>
        <v>200</v>
      </c>
      <c r="AC7" s="38">
        <v>1</v>
      </c>
    </row>
    <row r="8" spans="1:29" ht="22.5">
      <c r="A8" s="37">
        <v>5</v>
      </c>
      <c r="B8" s="16" t="s">
        <v>66</v>
      </c>
      <c r="C8" s="40" t="s">
        <v>13</v>
      </c>
      <c r="D8" s="26">
        <v>25</v>
      </c>
      <c r="E8" s="26">
        <v>40</v>
      </c>
      <c r="F8" s="26">
        <v>0</v>
      </c>
      <c r="G8" s="26">
        <v>0</v>
      </c>
      <c r="H8" s="23">
        <f t="shared" si="2"/>
        <v>65</v>
      </c>
      <c r="I8" s="38">
        <v>14</v>
      </c>
      <c r="J8" s="53"/>
      <c r="K8" s="37">
        <v>5</v>
      </c>
      <c r="L8" s="16" t="s">
        <v>91</v>
      </c>
      <c r="M8" s="40" t="s">
        <v>18</v>
      </c>
      <c r="N8" s="42">
        <v>85</v>
      </c>
      <c r="O8" s="26">
        <v>80</v>
      </c>
      <c r="P8" s="26"/>
      <c r="Q8" s="26"/>
      <c r="R8" s="23">
        <f t="shared" si="3"/>
        <v>165</v>
      </c>
      <c r="S8" s="38">
        <v>4</v>
      </c>
      <c r="T8" s="53"/>
      <c r="U8" s="37">
        <v>5</v>
      </c>
      <c r="V8" s="16" t="s">
        <v>25</v>
      </c>
      <c r="W8" s="40" t="s">
        <v>13</v>
      </c>
      <c r="X8" s="26">
        <v>95</v>
      </c>
      <c r="Y8" s="26">
        <v>0</v>
      </c>
      <c r="Z8" s="26" t="s">
        <v>14</v>
      </c>
      <c r="AA8" s="26" t="s">
        <v>14</v>
      </c>
      <c r="AB8" s="23">
        <f t="shared" si="1"/>
        <v>95</v>
      </c>
      <c r="AC8" s="38">
        <v>4</v>
      </c>
    </row>
    <row r="9" spans="1:29" ht="18.75">
      <c r="A9" s="37">
        <v>6</v>
      </c>
      <c r="B9" s="16" t="s">
        <v>68</v>
      </c>
      <c r="C9" s="40" t="s">
        <v>69</v>
      </c>
      <c r="D9" s="26">
        <v>75</v>
      </c>
      <c r="E9" s="26">
        <v>85</v>
      </c>
      <c r="F9" s="26">
        <v>0</v>
      </c>
      <c r="G9" s="26">
        <v>0</v>
      </c>
      <c r="H9" s="23">
        <f t="shared" si="2"/>
        <v>160</v>
      </c>
      <c r="I9" s="38">
        <v>5</v>
      </c>
      <c r="J9" s="53"/>
      <c r="K9" s="37">
        <v>6</v>
      </c>
      <c r="L9" s="16" t="s">
        <v>66</v>
      </c>
      <c r="M9" s="40" t="s">
        <v>13</v>
      </c>
      <c r="N9" s="26">
        <v>55</v>
      </c>
      <c r="O9" s="26">
        <v>65</v>
      </c>
      <c r="P9" s="26" t="s">
        <v>14</v>
      </c>
      <c r="Q9" s="26" t="s">
        <v>14</v>
      </c>
      <c r="R9" s="23">
        <f t="shared" ref="R9:R13" si="4">SUM(N9:Q9)</f>
        <v>120</v>
      </c>
      <c r="S9" s="38">
        <v>10</v>
      </c>
      <c r="T9" s="53"/>
      <c r="U9" s="37">
        <v>6</v>
      </c>
      <c r="V9" s="16" t="s">
        <v>42</v>
      </c>
      <c r="W9" s="40" t="s">
        <v>13</v>
      </c>
      <c r="X9" s="26">
        <v>95</v>
      </c>
      <c r="Y9" s="26">
        <v>0</v>
      </c>
      <c r="Z9" s="26" t="s">
        <v>14</v>
      </c>
      <c r="AA9" s="26" t="s">
        <v>14</v>
      </c>
      <c r="AB9" s="23">
        <f t="shared" si="1"/>
        <v>95</v>
      </c>
      <c r="AC9" s="38">
        <v>4</v>
      </c>
    </row>
    <row r="10" spans="1:29" ht="22.5">
      <c r="A10" s="37">
        <v>7</v>
      </c>
      <c r="B10" s="16" t="s">
        <v>73</v>
      </c>
      <c r="C10" s="40" t="s">
        <v>57</v>
      </c>
      <c r="D10" s="26">
        <v>20</v>
      </c>
      <c r="E10" s="26">
        <v>0</v>
      </c>
      <c r="F10" s="26">
        <v>0</v>
      </c>
      <c r="G10" s="26">
        <v>0</v>
      </c>
      <c r="H10" s="23">
        <f t="shared" si="2"/>
        <v>20</v>
      </c>
      <c r="I10" s="38">
        <v>21</v>
      </c>
      <c r="J10" s="53"/>
      <c r="K10" s="37">
        <v>7</v>
      </c>
      <c r="L10" s="16" t="s">
        <v>68</v>
      </c>
      <c r="M10" s="40" t="s">
        <v>69</v>
      </c>
      <c r="N10" s="26">
        <v>90</v>
      </c>
      <c r="O10" s="26">
        <v>85</v>
      </c>
      <c r="P10" s="26" t="s">
        <v>14</v>
      </c>
      <c r="Q10" s="26" t="s">
        <v>14</v>
      </c>
      <c r="R10" s="23">
        <f t="shared" si="4"/>
        <v>175</v>
      </c>
      <c r="S10" s="38">
        <v>3</v>
      </c>
      <c r="T10" s="53"/>
      <c r="U10" s="37">
        <v>7</v>
      </c>
      <c r="V10" s="16" t="s">
        <v>43</v>
      </c>
      <c r="W10" s="40" t="s">
        <v>13</v>
      </c>
      <c r="X10" s="27">
        <v>90</v>
      </c>
      <c r="Y10" s="41">
        <v>105</v>
      </c>
      <c r="Z10" s="26" t="s">
        <v>14</v>
      </c>
      <c r="AA10" s="26" t="s">
        <v>14</v>
      </c>
      <c r="AB10" s="23">
        <f t="shared" si="1"/>
        <v>195</v>
      </c>
      <c r="AC10" s="38">
        <v>2</v>
      </c>
    </row>
    <row r="11" spans="1:29" ht="18.75">
      <c r="A11" s="37">
        <v>8</v>
      </c>
      <c r="B11" s="16" t="s">
        <v>24</v>
      </c>
      <c r="C11" s="40" t="s">
        <v>16</v>
      </c>
      <c r="D11" s="26">
        <v>40</v>
      </c>
      <c r="E11" s="26">
        <v>35</v>
      </c>
      <c r="F11" s="26">
        <v>0</v>
      </c>
      <c r="G11" s="26">
        <v>0</v>
      </c>
      <c r="H11" s="23">
        <f t="shared" si="2"/>
        <v>75</v>
      </c>
      <c r="I11" s="38">
        <v>12</v>
      </c>
      <c r="J11" s="53"/>
      <c r="K11" s="37">
        <v>8</v>
      </c>
      <c r="L11" s="43" t="s">
        <v>51</v>
      </c>
      <c r="M11" s="40" t="s">
        <v>16</v>
      </c>
      <c r="N11" s="27">
        <v>70</v>
      </c>
      <c r="O11" s="26">
        <v>55</v>
      </c>
      <c r="P11" s="26"/>
      <c r="Q11" s="26"/>
      <c r="R11" s="23">
        <f t="shared" si="4"/>
        <v>125</v>
      </c>
      <c r="S11" s="38">
        <v>9</v>
      </c>
      <c r="T11" s="53"/>
      <c r="U11" s="37">
        <v>8</v>
      </c>
      <c r="V11" s="16" t="s">
        <v>113</v>
      </c>
      <c r="W11" s="16" t="s">
        <v>70</v>
      </c>
      <c r="X11" s="44">
        <v>0</v>
      </c>
      <c r="Y11" s="44">
        <v>80</v>
      </c>
      <c r="Z11" s="44"/>
      <c r="AA11" s="44"/>
      <c r="AB11" s="23">
        <f t="shared" si="1"/>
        <v>80</v>
      </c>
      <c r="AC11" s="38">
        <v>7</v>
      </c>
    </row>
    <row r="12" spans="1:29" ht="22.5">
      <c r="A12" s="37">
        <v>9</v>
      </c>
      <c r="B12" s="16" t="s">
        <v>74</v>
      </c>
      <c r="C12" s="40" t="s">
        <v>16</v>
      </c>
      <c r="D12" s="26">
        <v>40</v>
      </c>
      <c r="E12" s="26">
        <v>0</v>
      </c>
      <c r="F12" s="26">
        <v>0</v>
      </c>
      <c r="G12" s="26">
        <v>0</v>
      </c>
      <c r="H12" s="23">
        <f t="shared" si="2"/>
        <v>40</v>
      </c>
      <c r="I12" s="38">
        <v>18</v>
      </c>
      <c r="J12" s="53"/>
      <c r="K12" s="37">
        <v>9</v>
      </c>
      <c r="L12" s="43" t="s">
        <v>38</v>
      </c>
      <c r="M12" s="40" t="s">
        <v>18</v>
      </c>
      <c r="N12" s="27">
        <v>85</v>
      </c>
      <c r="O12" s="26">
        <v>80</v>
      </c>
      <c r="P12" s="26"/>
      <c r="Q12" s="26"/>
      <c r="R12" s="23">
        <f t="shared" si="4"/>
        <v>165</v>
      </c>
      <c r="S12" s="38">
        <v>4</v>
      </c>
      <c r="T12" s="53"/>
      <c r="U12" s="37">
        <v>9</v>
      </c>
      <c r="V12" s="16" t="s">
        <v>114</v>
      </c>
      <c r="W12" s="16" t="s">
        <v>70</v>
      </c>
      <c r="X12" s="44">
        <v>0</v>
      </c>
      <c r="Y12" s="45">
        <v>80</v>
      </c>
      <c r="Z12" s="44"/>
      <c r="AA12" s="44"/>
      <c r="AB12" s="23">
        <f t="shared" si="1"/>
        <v>80</v>
      </c>
      <c r="AC12" s="38">
        <v>7</v>
      </c>
    </row>
    <row r="13" spans="1:29" ht="18.75">
      <c r="A13" s="37">
        <v>10</v>
      </c>
      <c r="B13" s="16" t="s">
        <v>105</v>
      </c>
      <c r="C13" s="40" t="s">
        <v>39</v>
      </c>
      <c r="D13" s="27">
        <v>0</v>
      </c>
      <c r="E13" s="27">
        <v>25</v>
      </c>
      <c r="F13" s="26"/>
      <c r="G13" s="26"/>
      <c r="H13" s="23">
        <f t="shared" si="2"/>
        <v>25</v>
      </c>
      <c r="I13" s="38">
        <v>20</v>
      </c>
      <c r="J13" s="53"/>
      <c r="K13" s="37">
        <v>10</v>
      </c>
      <c r="L13" s="43" t="s">
        <v>108</v>
      </c>
      <c r="M13" s="16" t="s">
        <v>70</v>
      </c>
      <c r="N13" s="26"/>
      <c r="O13" s="26">
        <v>50</v>
      </c>
      <c r="P13" s="26"/>
      <c r="Q13" s="26"/>
      <c r="R13" s="23">
        <f t="shared" si="4"/>
        <v>50</v>
      </c>
      <c r="S13" s="38">
        <v>18</v>
      </c>
      <c r="T13" s="53"/>
      <c r="U13" s="37">
        <v>10</v>
      </c>
      <c r="V13" s="16" t="s">
        <v>115</v>
      </c>
      <c r="W13" s="40" t="s">
        <v>13</v>
      </c>
      <c r="X13" s="45">
        <v>0</v>
      </c>
      <c r="Y13" s="45">
        <v>70</v>
      </c>
      <c r="Z13" s="26"/>
      <c r="AA13" s="26"/>
      <c r="AB13" s="23">
        <f t="shared" si="1"/>
        <v>70</v>
      </c>
      <c r="AC13" s="38">
        <v>9</v>
      </c>
    </row>
    <row r="14" spans="1:29" ht="18.75">
      <c r="A14" s="37">
        <v>11</v>
      </c>
      <c r="B14" s="16" t="s">
        <v>25</v>
      </c>
      <c r="C14" s="40" t="s">
        <v>13</v>
      </c>
      <c r="D14" s="26">
        <v>90</v>
      </c>
      <c r="E14" s="26">
        <v>80</v>
      </c>
      <c r="F14" s="26">
        <v>0</v>
      </c>
      <c r="G14" s="26">
        <v>0</v>
      </c>
      <c r="H14" s="23">
        <f t="shared" si="2"/>
        <v>170</v>
      </c>
      <c r="I14" s="38">
        <v>4</v>
      </c>
      <c r="J14" s="53"/>
      <c r="K14" s="37">
        <v>11</v>
      </c>
      <c r="L14" s="43" t="s">
        <v>87</v>
      </c>
      <c r="M14" s="16" t="s">
        <v>70</v>
      </c>
      <c r="N14" s="27">
        <v>60</v>
      </c>
      <c r="O14" s="26">
        <v>50</v>
      </c>
      <c r="P14" s="26"/>
      <c r="Q14" s="26"/>
      <c r="R14" s="23">
        <f t="shared" ref="R14:R35" si="5">SUM(N14:Q14)</f>
        <v>110</v>
      </c>
      <c r="S14" s="38">
        <v>11</v>
      </c>
      <c r="T14" s="53"/>
      <c r="U14" s="37">
        <v>11</v>
      </c>
      <c r="V14" s="16" t="s">
        <v>96</v>
      </c>
      <c r="W14" s="16" t="s">
        <v>70</v>
      </c>
      <c r="X14" s="45">
        <v>0</v>
      </c>
      <c r="Y14" s="45">
        <v>75</v>
      </c>
      <c r="Z14" s="26"/>
      <c r="AA14" s="26"/>
      <c r="AB14" s="23">
        <f t="shared" si="1"/>
        <v>75</v>
      </c>
      <c r="AC14" s="38">
        <v>8</v>
      </c>
    </row>
    <row r="15" spans="1:29" ht="18.75">
      <c r="A15" s="37">
        <v>12</v>
      </c>
      <c r="B15" s="16" t="s">
        <v>26</v>
      </c>
      <c r="C15" s="40" t="s">
        <v>13</v>
      </c>
      <c r="D15" s="26">
        <v>90</v>
      </c>
      <c r="E15" s="26">
        <v>80</v>
      </c>
      <c r="F15" s="26">
        <v>0</v>
      </c>
      <c r="G15" s="26">
        <v>0</v>
      </c>
      <c r="H15" s="23">
        <f t="shared" si="2"/>
        <v>170</v>
      </c>
      <c r="I15" s="38">
        <v>4</v>
      </c>
      <c r="J15" s="53"/>
      <c r="K15" s="37">
        <v>12</v>
      </c>
      <c r="L15" s="16" t="s">
        <v>88</v>
      </c>
      <c r="M15" s="16" t="s">
        <v>70</v>
      </c>
      <c r="N15" s="26">
        <v>60</v>
      </c>
      <c r="O15" s="26">
        <v>50</v>
      </c>
      <c r="P15" s="26"/>
      <c r="Q15" s="26"/>
      <c r="R15" s="23">
        <f t="shared" si="5"/>
        <v>110</v>
      </c>
      <c r="S15" s="38">
        <v>11</v>
      </c>
      <c r="T15" s="53"/>
      <c r="U15" s="37">
        <v>12</v>
      </c>
      <c r="V15" s="16" t="s">
        <v>116</v>
      </c>
      <c r="W15" s="16" t="s">
        <v>70</v>
      </c>
      <c r="X15" s="45">
        <v>0</v>
      </c>
      <c r="Y15" s="45">
        <v>75</v>
      </c>
      <c r="Z15" s="26"/>
      <c r="AA15" s="26"/>
      <c r="AB15" s="23">
        <f t="shared" si="1"/>
        <v>75</v>
      </c>
      <c r="AC15" s="38">
        <v>8</v>
      </c>
    </row>
    <row r="16" spans="1:29" ht="22.5">
      <c r="A16" s="37">
        <v>13</v>
      </c>
      <c r="B16" s="16" t="s">
        <v>28</v>
      </c>
      <c r="C16" s="40" t="s">
        <v>39</v>
      </c>
      <c r="D16" s="26">
        <v>45</v>
      </c>
      <c r="E16" s="26">
        <v>25</v>
      </c>
      <c r="F16" s="26">
        <v>0</v>
      </c>
      <c r="G16" s="26">
        <v>0</v>
      </c>
      <c r="H16" s="23">
        <f t="shared" si="2"/>
        <v>70</v>
      </c>
      <c r="I16" s="38">
        <v>13</v>
      </c>
      <c r="J16" s="53"/>
      <c r="K16" s="37">
        <v>13</v>
      </c>
      <c r="L16" s="43" t="s">
        <v>49</v>
      </c>
      <c r="M16" s="40" t="s">
        <v>16</v>
      </c>
      <c r="N16" s="27">
        <v>80</v>
      </c>
      <c r="O16" s="26">
        <v>0</v>
      </c>
      <c r="P16" s="26"/>
      <c r="Q16" s="26"/>
      <c r="R16" s="46">
        <f t="shared" si="5"/>
        <v>80</v>
      </c>
      <c r="S16" s="38">
        <v>13</v>
      </c>
      <c r="T16" s="53"/>
      <c r="U16" s="37">
        <v>13</v>
      </c>
      <c r="V16" s="43" t="s">
        <v>29</v>
      </c>
      <c r="W16" s="40" t="s">
        <v>57</v>
      </c>
      <c r="X16" s="27">
        <v>105</v>
      </c>
      <c r="Y16" s="41">
        <v>95</v>
      </c>
      <c r="Z16" s="26" t="s">
        <v>14</v>
      </c>
      <c r="AA16" s="26" t="s">
        <v>14</v>
      </c>
      <c r="AB16" s="23">
        <f t="shared" si="1"/>
        <v>200</v>
      </c>
      <c r="AC16" s="38">
        <v>1</v>
      </c>
    </row>
    <row r="17" spans="1:29" ht="18.75">
      <c r="A17" s="37">
        <v>14</v>
      </c>
      <c r="B17" s="16" t="s">
        <v>75</v>
      </c>
      <c r="C17" s="40" t="s">
        <v>18</v>
      </c>
      <c r="D17" s="26">
        <v>95</v>
      </c>
      <c r="E17" s="26">
        <v>90</v>
      </c>
      <c r="F17" s="26">
        <v>0</v>
      </c>
      <c r="G17" s="26">
        <v>0</v>
      </c>
      <c r="H17" s="23">
        <f t="shared" si="2"/>
        <v>185</v>
      </c>
      <c r="I17" s="38">
        <v>3</v>
      </c>
      <c r="J17" s="53"/>
      <c r="K17" s="37">
        <v>14</v>
      </c>
      <c r="L17" s="16" t="s">
        <v>24</v>
      </c>
      <c r="M17" s="40" t="s">
        <v>16</v>
      </c>
      <c r="N17" s="26">
        <v>70</v>
      </c>
      <c r="O17" s="26">
        <v>55</v>
      </c>
      <c r="P17" s="26" t="s">
        <v>14</v>
      </c>
      <c r="Q17" s="26" t="s">
        <v>14</v>
      </c>
      <c r="R17" s="23">
        <f t="shared" si="5"/>
        <v>125</v>
      </c>
      <c r="S17" s="38">
        <v>9</v>
      </c>
      <c r="T17" s="53"/>
      <c r="U17" s="37">
        <v>14</v>
      </c>
      <c r="V17" s="16" t="s">
        <v>98</v>
      </c>
      <c r="W17" s="16" t="s">
        <v>70</v>
      </c>
      <c r="X17" s="27">
        <v>80</v>
      </c>
      <c r="Y17" s="26">
        <v>85</v>
      </c>
      <c r="Z17" s="26" t="s">
        <v>14</v>
      </c>
      <c r="AA17" s="26" t="s">
        <v>14</v>
      </c>
      <c r="AB17" s="23">
        <f t="shared" si="1"/>
        <v>165</v>
      </c>
      <c r="AC17" s="38">
        <v>3</v>
      </c>
    </row>
    <row r="18" spans="1:29" ht="22.5">
      <c r="A18" s="37">
        <v>15</v>
      </c>
      <c r="B18" s="16" t="s">
        <v>76</v>
      </c>
      <c r="C18" s="40" t="s">
        <v>16</v>
      </c>
      <c r="D18" s="26">
        <v>55</v>
      </c>
      <c r="E18" s="26">
        <v>70</v>
      </c>
      <c r="F18" s="26">
        <v>0</v>
      </c>
      <c r="G18" s="26">
        <v>0</v>
      </c>
      <c r="H18" s="46">
        <f t="shared" si="2"/>
        <v>125</v>
      </c>
      <c r="I18" s="38">
        <v>7</v>
      </c>
      <c r="J18" s="53"/>
      <c r="K18" s="37">
        <v>15</v>
      </c>
      <c r="L18" s="16" t="s">
        <v>74</v>
      </c>
      <c r="M18" s="40" t="s">
        <v>16</v>
      </c>
      <c r="N18" s="26">
        <v>70</v>
      </c>
      <c r="O18" s="26">
        <v>0</v>
      </c>
      <c r="P18" s="26" t="s">
        <v>14</v>
      </c>
      <c r="Q18" s="26" t="s">
        <v>14</v>
      </c>
      <c r="R18" s="46">
        <f t="shared" si="5"/>
        <v>70</v>
      </c>
      <c r="S18" s="38">
        <v>15</v>
      </c>
      <c r="T18" s="53"/>
      <c r="U18" s="39">
        <v>15</v>
      </c>
      <c r="V18" s="16" t="s">
        <v>100</v>
      </c>
      <c r="W18" s="40" t="s">
        <v>57</v>
      </c>
      <c r="X18" s="27">
        <v>75</v>
      </c>
      <c r="Y18" s="26">
        <v>90</v>
      </c>
      <c r="Z18" s="26" t="s">
        <v>14</v>
      </c>
      <c r="AA18" s="26" t="s">
        <v>14</v>
      </c>
      <c r="AB18" s="23">
        <f t="shared" si="1"/>
        <v>165</v>
      </c>
      <c r="AC18" s="38">
        <v>3</v>
      </c>
    </row>
    <row r="19" spans="1:29" ht="18.75">
      <c r="A19" s="37">
        <v>16</v>
      </c>
      <c r="B19" s="16" t="s">
        <v>104</v>
      </c>
      <c r="C19" s="40" t="s">
        <v>13</v>
      </c>
      <c r="D19" s="27">
        <v>0</v>
      </c>
      <c r="E19" s="27">
        <v>40</v>
      </c>
      <c r="F19" s="26"/>
      <c r="G19" s="26"/>
      <c r="H19" s="46">
        <f t="shared" si="2"/>
        <v>40</v>
      </c>
      <c r="I19" s="38">
        <v>18</v>
      </c>
      <c r="J19" s="53"/>
      <c r="K19" s="37">
        <v>16</v>
      </c>
      <c r="L19" s="43" t="s">
        <v>90</v>
      </c>
      <c r="M19" s="40" t="s">
        <v>16</v>
      </c>
      <c r="N19" s="27">
        <v>80</v>
      </c>
      <c r="O19" s="26">
        <v>0</v>
      </c>
      <c r="P19" s="26"/>
      <c r="Q19" s="26"/>
      <c r="R19" s="46">
        <f t="shared" si="5"/>
        <v>80</v>
      </c>
      <c r="S19" s="38">
        <v>0</v>
      </c>
      <c r="T19" s="53"/>
      <c r="U19" s="39">
        <v>16</v>
      </c>
      <c r="V19" s="16" t="s">
        <v>99</v>
      </c>
      <c r="W19" s="40" t="s">
        <v>16</v>
      </c>
      <c r="X19" s="27">
        <v>85</v>
      </c>
      <c r="Y19" s="26">
        <v>0</v>
      </c>
      <c r="Z19" s="26" t="s">
        <v>14</v>
      </c>
      <c r="AA19" s="26" t="s">
        <v>14</v>
      </c>
      <c r="AB19" s="23">
        <f t="shared" si="1"/>
        <v>85</v>
      </c>
      <c r="AC19" s="38">
        <v>6</v>
      </c>
    </row>
    <row r="20" spans="1:29" ht="18.75">
      <c r="A20" s="37">
        <v>17</v>
      </c>
      <c r="B20" s="16" t="s">
        <v>77</v>
      </c>
      <c r="C20" s="40" t="s">
        <v>13</v>
      </c>
      <c r="D20" s="26">
        <v>25</v>
      </c>
      <c r="E20" s="26">
        <v>0</v>
      </c>
      <c r="F20" s="26">
        <v>0</v>
      </c>
      <c r="G20" s="26">
        <v>0</v>
      </c>
      <c r="H20" s="46">
        <f t="shared" si="2"/>
        <v>25</v>
      </c>
      <c r="I20" s="38">
        <v>20</v>
      </c>
      <c r="J20" s="53"/>
      <c r="K20" s="37">
        <v>17</v>
      </c>
      <c r="L20" s="43" t="s">
        <v>89</v>
      </c>
      <c r="M20" s="16" t="s">
        <v>70</v>
      </c>
      <c r="N20" s="27">
        <v>60</v>
      </c>
      <c r="O20" s="26">
        <v>75</v>
      </c>
      <c r="P20" s="26"/>
      <c r="Q20" s="26"/>
      <c r="R20" s="46">
        <f t="shared" si="5"/>
        <v>135</v>
      </c>
      <c r="S20" s="38">
        <v>7</v>
      </c>
      <c r="T20" s="53"/>
      <c r="U20" s="39">
        <v>17</v>
      </c>
      <c r="V20" s="16" t="s">
        <v>117</v>
      </c>
      <c r="W20" s="40" t="s">
        <v>13</v>
      </c>
      <c r="X20" s="27">
        <v>0</v>
      </c>
      <c r="Y20" s="27">
        <v>70</v>
      </c>
      <c r="Z20" s="26"/>
      <c r="AA20" s="26"/>
      <c r="AB20" s="23">
        <f t="shared" si="1"/>
        <v>70</v>
      </c>
      <c r="AC20" s="38">
        <v>9</v>
      </c>
    </row>
    <row r="21" spans="1:29" ht="22.5">
      <c r="A21" s="37">
        <v>18</v>
      </c>
      <c r="B21" s="16" t="s">
        <v>78</v>
      </c>
      <c r="C21" s="40" t="s">
        <v>57</v>
      </c>
      <c r="D21" s="26">
        <v>65</v>
      </c>
      <c r="E21" s="26">
        <v>60</v>
      </c>
      <c r="F21" s="26">
        <v>0</v>
      </c>
      <c r="G21" s="26">
        <v>0</v>
      </c>
      <c r="H21" s="23">
        <f t="shared" si="2"/>
        <v>125</v>
      </c>
      <c r="I21" s="38">
        <v>7</v>
      </c>
      <c r="J21" s="53"/>
      <c r="K21" s="37">
        <v>18</v>
      </c>
      <c r="L21" s="43" t="s">
        <v>110</v>
      </c>
      <c r="M21" s="40" t="s">
        <v>39</v>
      </c>
      <c r="N21" s="27">
        <v>0</v>
      </c>
      <c r="O21" s="26">
        <v>40</v>
      </c>
      <c r="P21" s="26"/>
      <c r="Q21" s="26"/>
      <c r="R21" s="46">
        <f t="shared" si="5"/>
        <v>40</v>
      </c>
      <c r="S21" s="38">
        <v>20</v>
      </c>
      <c r="T21" s="53"/>
      <c r="U21" s="39">
        <v>18</v>
      </c>
      <c r="V21" s="43" t="s">
        <v>35</v>
      </c>
      <c r="W21" s="40" t="s">
        <v>16</v>
      </c>
      <c r="X21" s="27">
        <v>85</v>
      </c>
      <c r="Y21" s="26">
        <v>0</v>
      </c>
      <c r="Z21" s="26" t="s">
        <v>14</v>
      </c>
      <c r="AA21" s="26" t="s">
        <v>14</v>
      </c>
      <c r="AB21" s="23">
        <f t="shared" si="1"/>
        <v>85</v>
      </c>
      <c r="AC21" s="38">
        <v>6</v>
      </c>
    </row>
    <row r="22" spans="1:29" ht="22.5">
      <c r="A22" s="37">
        <v>19</v>
      </c>
      <c r="B22" s="43" t="s">
        <v>44</v>
      </c>
      <c r="C22" s="16" t="s">
        <v>12</v>
      </c>
      <c r="D22" s="26">
        <v>105</v>
      </c>
      <c r="E22" s="26">
        <v>95</v>
      </c>
      <c r="F22" s="26">
        <v>0</v>
      </c>
      <c r="G22" s="26">
        <v>0</v>
      </c>
      <c r="H22" s="23">
        <f t="shared" si="2"/>
        <v>200</v>
      </c>
      <c r="I22" s="38">
        <v>1</v>
      </c>
      <c r="J22" s="53"/>
      <c r="K22" s="37">
        <v>19</v>
      </c>
      <c r="L22" s="43" t="s">
        <v>92</v>
      </c>
      <c r="M22" s="16" t="s">
        <v>12</v>
      </c>
      <c r="N22" s="27">
        <v>105</v>
      </c>
      <c r="O22" s="26">
        <v>90</v>
      </c>
      <c r="P22" s="26"/>
      <c r="Q22" s="26"/>
      <c r="R22" s="46">
        <f t="shared" si="5"/>
        <v>195</v>
      </c>
      <c r="S22" s="38">
        <v>2</v>
      </c>
      <c r="T22" s="53"/>
      <c r="U22" s="39">
        <v>19</v>
      </c>
      <c r="V22" s="43" t="s">
        <v>45</v>
      </c>
      <c r="W22" s="40" t="s">
        <v>57</v>
      </c>
      <c r="X22" s="26">
        <v>0</v>
      </c>
      <c r="Y22" s="26">
        <v>90</v>
      </c>
      <c r="Z22" s="26" t="s">
        <v>14</v>
      </c>
      <c r="AA22" s="26" t="s">
        <v>14</v>
      </c>
      <c r="AB22" s="23">
        <f t="shared" si="1"/>
        <v>90</v>
      </c>
      <c r="AC22" s="38">
        <v>5</v>
      </c>
    </row>
    <row r="23" spans="1:29" ht="18.75">
      <c r="A23" s="37">
        <v>20</v>
      </c>
      <c r="B23" s="43" t="s">
        <v>79</v>
      </c>
      <c r="C23" s="40" t="s">
        <v>18</v>
      </c>
      <c r="D23" s="26">
        <v>95</v>
      </c>
      <c r="E23" s="26">
        <v>90</v>
      </c>
      <c r="F23" s="26">
        <v>0</v>
      </c>
      <c r="G23" s="26">
        <v>0</v>
      </c>
      <c r="H23" s="23">
        <f t="shared" si="2"/>
        <v>185</v>
      </c>
      <c r="I23" s="38">
        <v>3</v>
      </c>
      <c r="J23" s="53"/>
      <c r="K23" s="37">
        <v>20</v>
      </c>
      <c r="L23" s="16" t="s">
        <v>25</v>
      </c>
      <c r="M23" s="40" t="s">
        <v>13</v>
      </c>
      <c r="N23" s="26">
        <v>55</v>
      </c>
      <c r="O23" s="26">
        <v>65</v>
      </c>
      <c r="P23" s="26" t="s">
        <v>14</v>
      </c>
      <c r="Q23" s="26" t="s">
        <v>14</v>
      </c>
      <c r="R23" s="23">
        <f t="shared" si="5"/>
        <v>120</v>
      </c>
      <c r="S23" s="38">
        <v>10</v>
      </c>
      <c r="T23" s="53"/>
      <c r="U23" s="39">
        <v>20</v>
      </c>
      <c r="V23" s="16" t="s">
        <v>14</v>
      </c>
      <c r="W23" s="40" t="s">
        <v>14</v>
      </c>
      <c r="X23" s="26" t="s">
        <v>14</v>
      </c>
      <c r="Y23" s="26" t="s">
        <v>14</v>
      </c>
      <c r="Z23" s="26" t="s">
        <v>14</v>
      </c>
      <c r="AA23" s="26" t="s">
        <v>14</v>
      </c>
      <c r="AB23" s="23">
        <f t="shared" si="1"/>
        <v>0</v>
      </c>
      <c r="AC23" s="38" t="s">
        <v>14</v>
      </c>
    </row>
    <row r="24" spans="1:29" ht="22.5">
      <c r="A24" s="37">
        <v>21</v>
      </c>
      <c r="B24" s="16" t="s">
        <v>29</v>
      </c>
      <c r="C24" s="40" t="s">
        <v>57</v>
      </c>
      <c r="D24" s="26">
        <v>65</v>
      </c>
      <c r="E24" s="26">
        <v>60</v>
      </c>
      <c r="F24" s="26">
        <v>0</v>
      </c>
      <c r="G24" s="26">
        <v>0</v>
      </c>
      <c r="H24" s="23">
        <f t="shared" si="2"/>
        <v>125</v>
      </c>
      <c r="I24" s="38">
        <v>7</v>
      </c>
      <c r="J24" s="53"/>
      <c r="K24" s="37">
        <v>21</v>
      </c>
      <c r="L24" s="16" t="s">
        <v>26</v>
      </c>
      <c r="M24" s="40" t="s">
        <v>13</v>
      </c>
      <c r="N24" s="26">
        <v>55</v>
      </c>
      <c r="O24" s="26">
        <v>65</v>
      </c>
      <c r="P24" s="26" t="s">
        <v>14</v>
      </c>
      <c r="Q24" s="26" t="s">
        <v>14</v>
      </c>
      <c r="R24" s="23">
        <f t="shared" si="5"/>
        <v>120</v>
      </c>
      <c r="S24" s="38">
        <v>10</v>
      </c>
      <c r="T24" s="53"/>
      <c r="U24" s="39">
        <v>21</v>
      </c>
      <c r="V24" s="43" t="s">
        <v>14</v>
      </c>
      <c r="W24" s="40" t="s">
        <v>14</v>
      </c>
      <c r="X24" s="26" t="s">
        <v>14</v>
      </c>
      <c r="Y24" s="26" t="s">
        <v>14</v>
      </c>
      <c r="Z24" s="26" t="s">
        <v>14</v>
      </c>
      <c r="AA24" s="26" t="s">
        <v>14</v>
      </c>
      <c r="AB24" s="23">
        <f t="shared" ref="AB24:AB31" si="6">SUM(X24:AA24)</f>
        <v>0</v>
      </c>
      <c r="AC24" s="38" t="s">
        <v>14</v>
      </c>
    </row>
    <row r="25" spans="1:29" ht="18.75">
      <c r="A25" s="37">
        <v>22</v>
      </c>
      <c r="B25" s="16" t="s">
        <v>80</v>
      </c>
      <c r="C25" s="40" t="s">
        <v>16</v>
      </c>
      <c r="D25" s="26">
        <v>55</v>
      </c>
      <c r="E25" s="26">
        <v>70</v>
      </c>
      <c r="F25" s="26">
        <v>0</v>
      </c>
      <c r="G25" s="26">
        <v>0</v>
      </c>
      <c r="H25" s="46">
        <f t="shared" si="2"/>
        <v>125</v>
      </c>
      <c r="I25" s="38">
        <v>7</v>
      </c>
      <c r="J25" s="53"/>
      <c r="K25" s="37">
        <v>22</v>
      </c>
      <c r="L25" s="16" t="s">
        <v>28</v>
      </c>
      <c r="M25" s="40" t="s">
        <v>39</v>
      </c>
      <c r="N25" s="26">
        <v>45</v>
      </c>
      <c r="O25" s="26">
        <v>40</v>
      </c>
      <c r="P25" s="26" t="s">
        <v>14</v>
      </c>
      <c r="Q25" s="26" t="s">
        <v>14</v>
      </c>
      <c r="R25" s="23">
        <f t="shared" si="5"/>
        <v>85</v>
      </c>
      <c r="S25" s="38">
        <v>12</v>
      </c>
      <c r="T25" s="53"/>
      <c r="U25" s="39">
        <v>22</v>
      </c>
      <c r="V25" s="43" t="s">
        <v>14</v>
      </c>
      <c r="W25" s="40" t="s">
        <v>14</v>
      </c>
      <c r="X25" s="26" t="s">
        <v>14</v>
      </c>
      <c r="Y25" s="26" t="s">
        <v>14</v>
      </c>
      <c r="Z25" s="26" t="s">
        <v>14</v>
      </c>
      <c r="AA25" s="26" t="s">
        <v>14</v>
      </c>
      <c r="AB25" s="23">
        <f t="shared" si="6"/>
        <v>0</v>
      </c>
      <c r="AC25" s="38" t="s">
        <v>14</v>
      </c>
    </row>
    <row r="26" spans="1:29" ht="22.5">
      <c r="A26" s="37">
        <v>23</v>
      </c>
      <c r="B26" s="16" t="s">
        <v>81</v>
      </c>
      <c r="C26" s="16" t="s">
        <v>70</v>
      </c>
      <c r="D26" s="26">
        <v>15</v>
      </c>
      <c r="E26" s="26">
        <v>30</v>
      </c>
      <c r="F26" s="26">
        <v>0</v>
      </c>
      <c r="G26" s="26">
        <v>0</v>
      </c>
      <c r="H26" s="46">
        <f t="shared" si="2"/>
        <v>45</v>
      </c>
      <c r="I26" s="38">
        <v>17</v>
      </c>
      <c r="J26" s="53"/>
      <c r="K26" s="37">
        <v>23</v>
      </c>
      <c r="L26" s="16" t="s">
        <v>75</v>
      </c>
      <c r="M26" s="40" t="s">
        <v>18</v>
      </c>
      <c r="N26" s="26">
        <v>95</v>
      </c>
      <c r="O26" s="26">
        <v>105</v>
      </c>
      <c r="P26" s="26" t="s">
        <v>14</v>
      </c>
      <c r="Q26" s="26" t="s">
        <v>14</v>
      </c>
      <c r="R26" s="23">
        <f t="shared" si="5"/>
        <v>200</v>
      </c>
      <c r="S26" s="38">
        <v>1</v>
      </c>
      <c r="T26" s="53"/>
      <c r="U26" s="39">
        <v>23</v>
      </c>
      <c r="V26" s="16" t="s">
        <v>14</v>
      </c>
      <c r="W26" s="40" t="s">
        <v>14</v>
      </c>
      <c r="X26" s="26" t="s">
        <v>14</v>
      </c>
      <c r="Y26" s="26" t="s">
        <v>14</v>
      </c>
      <c r="Z26" s="26" t="s">
        <v>14</v>
      </c>
      <c r="AA26" s="26" t="s">
        <v>14</v>
      </c>
      <c r="AB26" s="23">
        <f t="shared" si="6"/>
        <v>0</v>
      </c>
      <c r="AC26" s="38" t="s">
        <v>14</v>
      </c>
    </row>
    <row r="27" spans="1:29" ht="18.75">
      <c r="A27" s="37">
        <v>24</v>
      </c>
      <c r="B27" s="16" t="s">
        <v>82</v>
      </c>
      <c r="C27" s="16" t="s">
        <v>70</v>
      </c>
      <c r="D27" s="26">
        <v>15</v>
      </c>
      <c r="E27" s="26">
        <v>30</v>
      </c>
      <c r="F27" s="26">
        <v>0</v>
      </c>
      <c r="G27" s="26">
        <v>0</v>
      </c>
      <c r="H27" s="23">
        <f t="shared" si="2"/>
        <v>45</v>
      </c>
      <c r="I27" s="38">
        <v>17</v>
      </c>
      <c r="J27" s="53"/>
      <c r="K27" s="37">
        <v>24</v>
      </c>
      <c r="L27" s="16" t="s">
        <v>76</v>
      </c>
      <c r="M27" s="40" t="s">
        <v>16</v>
      </c>
      <c r="N27" s="26">
        <v>50</v>
      </c>
      <c r="O27" s="26">
        <v>95</v>
      </c>
      <c r="P27" s="26" t="s">
        <v>14</v>
      </c>
      <c r="Q27" s="26" t="s">
        <v>14</v>
      </c>
      <c r="R27" s="23">
        <f t="shared" si="5"/>
        <v>145</v>
      </c>
      <c r="S27" s="38">
        <v>6</v>
      </c>
      <c r="T27" s="53"/>
      <c r="U27" s="39">
        <v>24</v>
      </c>
      <c r="V27" s="16" t="s">
        <v>14</v>
      </c>
      <c r="W27" s="40" t="s">
        <v>14</v>
      </c>
      <c r="X27" s="26" t="s">
        <v>14</v>
      </c>
      <c r="Y27" s="26" t="s">
        <v>14</v>
      </c>
      <c r="Z27" s="26" t="s">
        <v>14</v>
      </c>
      <c r="AA27" s="26" t="s">
        <v>14</v>
      </c>
      <c r="AB27" s="23">
        <f t="shared" si="6"/>
        <v>0</v>
      </c>
      <c r="AC27" s="38" t="s">
        <v>14</v>
      </c>
    </row>
    <row r="28" spans="1:29" ht="18.75">
      <c r="A28" s="37">
        <v>25</v>
      </c>
      <c r="B28" s="16" t="s">
        <v>103</v>
      </c>
      <c r="C28" s="16" t="s">
        <v>70</v>
      </c>
      <c r="D28" s="27">
        <v>0</v>
      </c>
      <c r="E28" s="27">
        <v>45</v>
      </c>
      <c r="F28" s="26"/>
      <c r="G28" s="26"/>
      <c r="H28" s="23">
        <f t="shared" si="2"/>
        <v>45</v>
      </c>
      <c r="I28" s="38">
        <v>17</v>
      </c>
      <c r="J28" s="53"/>
      <c r="K28" s="37">
        <v>25</v>
      </c>
      <c r="L28" s="43" t="s">
        <v>104</v>
      </c>
      <c r="M28" s="40" t="s">
        <v>13</v>
      </c>
      <c r="N28" s="27">
        <v>0</v>
      </c>
      <c r="O28" s="26">
        <v>65</v>
      </c>
      <c r="P28" s="26"/>
      <c r="Q28" s="26"/>
      <c r="R28" s="23">
        <f t="shared" si="5"/>
        <v>65</v>
      </c>
      <c r="S28" s="38">
        <v>16</v>
      </c>
      <c r="T28" s="53"/>
      <c r="U28" s="39">
        <v>25</v>
      </c>
      <c r="V28" s="43" t="s">
        <v>14</v>
      </c>
      <c r="W28" s="40" t="s">
        <v>14</v>
      </c>
      <c r="X28" s="26" t="s">
        <v>14</v>
      </c>
      <c r="Y28" s="26" t="s">
        <v>14</v>
      </c>
      <c r="Z28" s="26" t="s">
        <v>14</v>
      </c>
      <c r="AA28" s="26" t="s">
        <v>14</v>
      </c>
      <c r="AB28" s="23">
        <f t="shared" si="6"/>
        <v>0</v>
      </c>
      <c r="AC28" s="38" t="s">
        <v>14</v>
      </c>
    </row>
    <row r="29" spans="1:29" ht="18.75">
      <c r="A29" s="37">
        <v>26</v>
      </c>
      <c r="B29" s="16" t="s">
        <v>101</v>
      </c>
      <c r="C29" s="40" t="s">
        <v>18</v>
      </c>
      <c r="D29" s="26">
        <v>0</v>
      </c>
      <c r="E29" s="26">
        <v>65</v>
      </c>
      <c r="F29" s="26">
        <v>0</v>
      </c>
      <c r="G29" s="26">
        <v>0</v>
      </c>
      <c r="H29" s="23">
        <f t="shared" ref="H29:H30" si="7">SUM(D29:G29)</f>
        <v>65</v>
      </c>
      <c r="I29" s="38">
        <v>14</v>
      </c>
      <c r="J29" s="53"/>
      <c r="K29" s="37">
        <v>26</v>
      </c>
      <c r="L29" s="16" t="s">
        <v>77</v>
      </c>
      <c r="M29" s="40" t="s">
        <v>13</v>
      </c>
      <c r="N29" s="26">
        <v>55</v>
      </c>
      <c r="O29" s="26">
        <v>0</v>
      </c>
      <c r="P29" s="26" t="s">
        <v>14</v>
      </c>
      <c r="Q29" s="26" t="s">
        <v>14</v>
      </c>
      <c r="R29" s="23">
        <f t="shared" si="5"/>
        <v>55</v>
      </c>
      <c r="S29" s="38">
        <v>17</v>
      </c>
      <c r="T29" s="53"/>
      <c r="U29" s="39">
        <v>26</v>
      </c>
      <c r="V29" s="43" t="s">
        <v>14</v>
      </c>
      <c r="W29" s="40" t="s">
        <v>14</v>
      </c>
      <c r="X29" s="26" t="s">
        <v>14</v>
      </c>
      <c r="Y29" s="26" t="s">
        <v>14</v>
      </c>
      <c r="Z29" s="26" t="s">
        <v>14</v>
      </c>
      <c r="AA29" s="26" t="s">
        <v>14</v>
      </c>
      <c r="AB29" s="23">
        <f t="shared" si="6"/>
        <v>0</v>
      </c>
      <c r="AC29" s="38" t="s">
        <v>14</v>
      </c>
    </row>
    <row r="30" spans="1:29" ht="22.5">
      <c r="A30" s="37">
        <v>27</v>
      </c>
      <c r="B30" s="16" t="s">
        <v>102</v>
      </c>
      <c r="C30" s="40" t="s">
        <v>18</v>
      </c>
      <c r="D30" s="26">
        <v>0</v>
      </c>
      <c r="E30" s="26">
        <v>65</v>
      </c>
      <c r="F30" s="26">
        <v>0</v>
      </c>
      <c r="G30" s="26">
        <v>0</v>
      </c>
      <c r="H30" s="23">
        <f t="shared" si="7"/>
        <v>65</v>
      </c>
      <c r="I30" s="38">
        <v>14</v>
      </c>
      <c r="J30" s="53"/>
      <c r="K30" s="37">
        <v>27</v>
      </c>
      <c r="L30" s="16" t="s">
        <v>27</v>
      </c>
      <c r="M30" s="40" t="s">
        <v>18</v>
      </c>
      <c r="N30" s="26">
        <v>85</v>
      </c>
      <c r="O30" s="26">
        <v>80</v>
      </c>
      <c r="P30" s="26" t="s">
        <v>14</v>
      </c>
      <c r="Q30" s="26" t="s">
        <v>14</v>
      </c>
      <c r="R30" s="23">
        <f t="shared" si="5"/>
        <v>165</v>
      </c>
      <c r="S30" s="38">
        <v>4</v>
      </c>
      <c r="T30" s="53"/>
      <c r="U30" s="39">
        <v>27</v>
      </c>
      <c r="V30" s="43" t="s">
        <v>14</v>
      </c>
      <c r="W30" s="40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3">
        <f t="shared" si="6"/>
        <v>0</v>
      </c>
      <c r="AC30" s="38" t="s">
        <v>14</v>
      </c>
    </row>
    <row r="31" spans="1:29" ht="18.75">
      <c r="A31" s="37">
        <v>28</v>
      </c>
      <c r="B31" s="43" t="s">
        <v>46</v>
      </c>
      <c r="C31" s="16" t="s">
        <v>12</v>
      </c>
      <c r="D31" s="26">
        <v>105</v>
      </c>
      <c r="E31" s="26">
        <v>95</v>
      </c>
      <c r="F31" s="26">
        <v>0</v>
      </c>
      <c r="G31" s="26">
        <v>0</v>
      </c>
      <c r="H31" s="23">
        <f t="shared" ref="H31:H45" si="8">SUM(D31:G31)</f>
        <v>200</v>
      </c>
      <c r="I31" s="38">
        <v>1</v>
      </c>
      <c r="J31" s="53"/>
      <c r="K31" s="37">
        <v>28</v>
      </c>
      <c r="L31" s="43" t="s">
        <v>56</v>
      </c>
      <c r="M31" s="16" t="s">
        <v>12</v>
      </c>
      <c r="N31" s="27">
        <v>105</v>
      </c>
      <c r="O31" s="26">
        <v>90</v>
      </c>
      <c r="P31" s="26"/>
      <c r="Q31" s="26"/>
      <c r="R31" s="23">
        <f t="shared" si="5"/>
        <v>195</v>
      </c>
      <c r="S31" s="38">
        <v>2</v>
      </c>
      <c r="T31" s="53"/>
      <c r="U31" s="39">
        <v>27</v>
      </c>
      <c r="V31" s="43" t="s">
        <v>14</v>
      </c>
      <c r="W31" s="40" t="s">
        <v>14</v>
      </c>
      <c r="X31" s="26" t="s">
        <v>14</v>
      </c>
      <c r="Y31" s="26" t="s">
        <v>14</v>
      </c>
      <c r="Z31" s="26" t="s">
        <v>14</v>
      </c>
      <c r="AA31" s="26" t="s">
        <v>14</v>
      </c>
      <c r="AB31" s="23">
        <f t="shared" si="6"/>
        <v>0</v>
      </c>
      <c r="AC31" s="38" t="s">
        <v>14</v>
      </c>
    </row>
    <row r="32" spans="1:29" ht="18.75">
      <c r="A32" s="37">
        <v>29</v>
      </c>
      <c r="B32" s="43" t="s">
        <v>83</v>
      </c>
      <c r="C32" s="16" t="s">
        <v>70</v>
      </c>
      <c r="D32" s="26">
        <v>70</v>
      </c>
      <c r="E32" s="26">
        <v>0</v>
      </c>
      <c r="F32" s="26">
        <v>0</v>
      </c>
      <c r="G32" s="26">
        <v>0</v>
      </c>
      <c r="H32" s="23">
        <f t="shared" si="8"/>
        <v>70</v>
      </c>
      <c r="I32" s="38">
        <v>13</v>
      </c>
      <c r="J32" s="53"/>
      <c r="K32" s="37">
        <v>29</v>
      </c>
      <c r="L32" s="43" t="s">
        <v>50</v>
      </c>
      <c r="M32" s="16" t="s">
        <v>12</v>
      </c>
      <c r="N32" s="27">
        <v>105</v>
      </c>
      <c r="O32" s="26">
        <v>90</v>
      </c>
      <c r="P32" s="26"/>
      <c r="Q32" s="26"/>
      <c r="R32" s="23">
        <f t="shared" si="5"/>
        <v>195</v>
      </c>
      <c r="S32" s="38">
        <v>2</v>
      </c>
      <c r="T32" s="53"/>
    </row>
    <row r="33" spans="1:20" ht="18.75">
      <c r="A33" s="37">
        <v>30</v>
      </c>
      <c r="B33" s="16" t="s">
        <v>32</v>
      </c>
      <c r="C33" s="16" t="s">
        <v>70</v>
      </c>
      <c r="D33" s="26">
        <v>60</v>
      </c>
      <c r="E33" s="26">
        <v>45</v>
      </c>
      <c r="F33" s="26">
        <v>0</v>
      </c>
      <c r="G33" s="26">
        <v>0</v>
      </c>
      <c r="H33" s="46">
        <f t="shared" si="8"/>
        <v>105</v>
      </c>
      <c r="I33" s="38">
        <v>8</v>
      </c>
      <c r="J33" s="53"/>
      <c r="K33" s="37">
        <v>30</v>
      </c>
      <c r="L33" s="43" t="s">
        <v>93</v>
      </c>
      <c r="M33" s="16" t="s">
        <v>70</v>
      </c>
      <c r="N33" s="27">
        <v>40</v>
      </c>
      <c r="O33" s="26">
        <v>0</v>
      </c>
      <c r="P33" s="26"/>
      <c r="Q33" s="26"/>
      <c r="R33" s="23">
        <f t="shared" si="5"/>
        <v>40</v>
      </c>
      <c r="S33" s="38">
        <v>20</v>
      </c>
      <c r="T33" s="53"/>
    </row>
    <row r="34" spans="1:20" ht="18.75">
      <c r="A34" s="37">
        <v>31</v>
      </c>
      <c r="B34" s="16" t="s">
        <v>33</v>
      </c>
      <c r="C34" s="40" t="s">
        <v>39</v>
      </c>
      <c r="D34" s="26">
        <v>45</v>
      </c>
      <c r="E34" s="26">
        <v>0</v>
      </c>
      <c r="F34" s="26">
        <v>0</v>
      </c>
      <c r="G34" s="26">
        <v>0</v>
      </c>
      <c r="H34" s="46">
        <f t="shared" si="8"/>
        <v>45</v>
      </c>
      <c r="I34" s="38">
        <v>17</v>
      </c>
      <c r="J34" s="53"/>
      <c r="K34" s="37">
        <v>31</v>
      </c>
      <c r="L34" s="43" t="s">
        <v>111</v>
      </c>
      <c r="M34" s="40" t="s">
        <v>39</v>
      </c>
      <c r="N34" s="27">
        <v>0</v>
      </c>
      <c r="O34" s="26">
        <v>40</v>
      </c>
      <c r="P34" s="26"/>
      <c r="Q34" s="26"/>
      <c r="R34" s="46">
        <f t="shared" si="5"/>
        <v>40</v>
      </c>
      <c r="S34" s="38">
        <v>20</v>
      </c>
      <c r="T34" s="53"/>
    </row>
    <row r="35" spans="1:20" ht="22.5">
      <c r="A35" s="37">
        <v>32</v>
      </c>
      <c r="B35" s="16" t="s">
        <v>48</v>
      </c>
      <c r="C35" s="40" t="s">
        <v>16</v>
      </c>
      <c r="D35" s="26">
        <v>85</v>
      </c>
      <c r="E35" s="26">
        <v>105</v>
      </c>
      <c r="F35" s="26">
        <v>0</v>
      </c>
      <c r="G35" s="26">
        <v>0</v>
      </c>
      <c r="H35" s="46">
        <f t="shared" si="8"/>
        <v>190</v>
      </c>
      <c r="I35" s="38">
        <v>2</v>
      </c>
      <c r="J35" s="53"/>
      <c r="K35" s="37">
        <v>32</v>
      </c>
      <c r="L35" s="43" t="s">
        <v>112</v>
      </c>
      <c r="M35" s="40" t="s">
        <v>57</v>
      </c>
      <c r="N35" s="26"/>
      <c r="O35" s="27">
        <v>70</v>
      </c>
      <c r="P35" s="26"/>
      <c r="Q35" s="26"/>
      <c r="R35" s="46">
        <f t="shared" si="5"/>
        <v>70</v>
      </c>
      <c r="S35" s="38">
        <v>15</v>
      </c>
      <c r="T35" s="53"/>
    </row>
    <row r="36" spans="1:20" ht="18.75">
      <c r="A36" s="37">
        <v>33</v>
      </c>
      <c r="B36" s="16" t="s">
        <v>34</v>
      </c>
      <c r="C36" s="40" t="s">
        <v>16</v>
      </c>
      <c r="D36" s="26">
        <v>35</v>
      </c>
      <c r="E36" s="26">
        <v>50</v>
      </c>
      <c r="F36" s="26">
        <v>0</v>
      </c>
      <c r="G36" s="26">
        <v>0</v>
      </c>
      <c r="H36" s="46">
        <f t="shared" si="8"/>
        <v>85</v>
      </c>
      <c r="I36" s="38">
        <v>10</v>
      </c>
      <c r="J36" s="53"/>
      <c r="K36" s="39">
        <v>33</v>
      </c>
      <c r="L36" s="43" t="s">
        <v>94</v>
      </c>
      <c r="M36" s="16" t="s">
        <v>70</v>
      </c>
      <c r="N36" s="27">
        <v>40</v>
      </c>
      <c r="O36" s="26">
        <v>45</v>
      </c>
      <c r="P36" s="26"/>
      <c r="Q36" s="26"/>
      <c r="R36" s="23">
        <f t="shared" ref="R36:R66" si="9">SUM(N36:Q36)</f>
        <v>85</v>
      </c>
      <c r="S36" s="38">
        <v>12</v>
      </c>
      <c r="T36" s="53"/>
    </row>
    <row r="37" spans="1:20" ht="18.75">
      <c r="A37" s="37">
        <v>34</v>
      </c>
      <c r="B37" s="16" t="s">
        <v>53</v>
      </c>
      <c r="C37" s="40" t="s">
        <v>16</v>
      </c>
      <c r="D37" s="26">
        <v>35</v>
      </c>
      <c r="E37" s="26">
        <v>50</v>
      </c>
      <c r="F37" s="26">
        <v>0</v>
      </c>
      <c r="G37" s="26">
        <v>0</v>
      </c>
      <c r="H37" s="23">
        <f t="shared" si="8"/>
        <v>85</v>
      </c>
      <c r="I37" s="38">
        <v>10</v>
      </c>
      <c r="J37" s="53"/>
      <c r="K37" s="39">
        <v>34</v>
      </c>
      <c r="L37" s="43" t="s">
        <v>95</v>
      </c>
      <c r="M37" s="40" t="s">
        <v>16</v>
      </c>
      <c r="N37" s="27">
        <v>80</v>
      </c>
      <c r="O37" s="26">
        <v>0</v>
      </c>
      <c r="P37" s="26"/>
      <c r="Q37" s="26"/>
      <c r="R37" s="23">
        <f t="shared" si="9"/>
        <v>80</v>
      </c>
      <c r="S37" s="38">
        <v>13</v>
      </c>
      <c r="T37" s="53"/>
    </row>
    <row r="38" spans="1:20" ht="22.5">
      <c r="A38" s="37">
        <v>35</v>
      </c>
      <c r="B38" s="16" t="s">
        <v>35</v>
      </c>
      <c r="C38" s="40" t="s">
        <v>16</v>
      </c>
      <c r="D38" s="26">
        <v>85</v>
      </c>
      <c r="E38" s="26">
        <v>105</v>
      </c>
      <c r="F38" s="26">
        <v>0</v>
      </c>
      <c r="G38" s="26">
        <v>0</v>
      </c>
      <c r="H38" s="23">
        <f t="shared" si="8"/>
        <v>190</v>
      </c>
      <c r="I38" s="38">
        <v>2</v>
      </c>
      <c r="J38" s="53"/>
      <c r="K38" s="39">
        <v>35</v>
      </c>
      <c r="L38" s="43" t="s">
        <v>29</v>
      </c>
      <c r="M38" s="40" t="s">
        <v>57</v>
      </c>
      <c r="N38" s="27">
        <v>0</v>
      </c>
      <c r="O38" s="27">
        <v>70</v>
      </c>
      <c r="P38" s="26"/>
      <c r="Q38" s="26"/>
      <c r="R38" s="46">
        <f t="shared" si="9"/>
        <v>70</v>
      </c>
      <c r="S38" s="38">
        <v>15</v>
      </c>
      <c r="T38" s="53"/>
    </row>
    <row r="39" spans="1:20" ht="18.75">
      <c r="A39" s="37">
        <v>36</v>
      </c>
      <c r="B39" s="16" t="s">
        <v>58</v>
      </c>
      <c r="C39" s="16" t="s">
        <v>12</v>
      </c>
      <c r="D39" s="26">
        <v>75</v>
      </c>
      <c r="E39" s="26">
        <v>85</v>
      </c>
      <c r="F39" s="26">
        <v>0</v>
      </c>
      <c r="G39" s="26">
        <v>0</v>
      </c>
      <c r="H39" s="23">
        <f t="shared" si="8"/>
        <v>160</v>
      </c>
      <c r="I39" s="38">
        <v>5</v>
      </c>
      <c r="J39" s="53"/>
      <c r="K39" s="39">
        <v>36</v>
      </c>
      <c r="L39" s="43" t="s">
        <v>96</v>
      </c>
      <c r="M39" s="16" t="s">
        <v>70</v>
      </c>
      <c r="N39" s="27">
        <v>60</v>
      </c>
      <c r="O39" s="26">
        <v>50</v>
      </c>
      <c r="P39" s="26"/>
      <c r="Q39" s="26"/>
      <c r="R39" s="23">
        <f t="shared" si="9"/>
        <v>110</v>
      </c>
      <c r="S39" s="38">
        <v>11</v>
      </c>
      <c r="T39" s="53"/>
    </row>
    <row r="40" spans="1:20" ht="18.75">
      <c r="A40" s="39">
        <v>37</v>
      </c>
      <c r="B40" s="16" t="s">
        <v>36</v>
      </c>
      <c r="C40" s="40" t="s">
        <v>39</v>
      </c>
      <c r="D40" s="26">
        <v>30</v>
      </c>
      <c r="E40" s="26">
        <v>0</v>
      </c>
      <c r="F40" s="26">
        <v>0</v>
      </c>
      <c r="G40" s="26">
        <v>0</v>
      </c>
      <c r="H40" s="23">
        <f t="shared" si="8"/>
        <v>30</v>
      </c>
      <c r="I40" s="38">
        <v>19</v>
      </c>
      <c r="J40" s="53"/>
      <c r="K40" s="39">
        <v>37</v>
      </c>
      <c r="L40" s="43" t="s">
        <v>44</v>
      </c>
      <c r="M40" s="16" t="s">
        <v>12</v>
      </c>
      <c r="N40" s="26">
        <v>90</v>
      </c>
      <c r="O40" s="26">
        <v>85</v>
      </c>
      <c r="P40" s="26" t="s">
        <v>14</v>
      </c>
      <c r="Q40" s="26" t="s">
        <v>14</v>
      </c>
      <c r="R40" s="23">
        <f t="shared" si="9"/>
        <v>175</v>
      </c>
      <c r="S40" s="38">
        <v>3</v>
      </c>
      <c r="T40" s="53"/>
    </row>
    <row r="41" spans="1:20" ht="22.5">
      <c r="A41" s="39">
        <v>38</v>
      </c>
      <c r="B41" s="43" t="s">
        <v>47</v>
      </c>
      <c r="C41" s="40" t="s">
        <v>39</v>
      </c>
      <c r="D41" s="26">
        <v>30</v>
      </c>
      <c r="E41" s="26">
        <v>0</v>
      </c>
      <c r="F41" s="26">
        <v>0</v>
      </c>
      <c r="G41" s="26">
        <v>0</v>
      </c>
      <c r="H41" s="46">
        <f t="shared" si="8"/>
        <v>30</v>
      </c>
      <c r="I41" s="38">
        <v>19</v>
      </c>
      <c r="J41" s="53"/>
      <c r="K41" s="39">
        <v>38</v>
      </c>
      <c r="L41" s="43" t="s">
        <v>79</v>
      </c>
      <c r="M41" s="40" t="s">
        <v>18</v>
      </c>
      <c r="N41" s="26">
        <v>95</v>
      </c>
      <c r="O41" s="26">
        <v>105</v>
      </c>
      <c r="P41" s="26" t="s">
        <v>14</v>
      </c>
      <c r="Q41" s="26" t="s">
        <v>14</v>
      </c>
      <c r="R41" s="23">
        <f t="shared" si="9"/>
        <v>200</v>
      </c>
      <c r="S41" s="38">
        <v>1</v>
      </c>
      <c r="T41" s="53"/>
    </row>
    <row r="42" spans="1:20" ht="22.5">
      <c r="A42" s="39">
        <v>39</v>
      </c>
      <c r="B42" s="16" t="s">
        <v>54</v>
      </c>
      <c r="C42" s="40" t="s">
        <v>16</v>
      </c>
      <c r="D42" s="26">
        <v>50</v>
      </c>
      <c r="E42" s="26">
        <v>55</v>
      </c>
      <c r="F42" s="26">
        <v>0</v>
      </c>
      <c r="G42" s="26">
        <v>0</v>
      </c>
      <c r="H42" s="46">
        <f t="shared" si="8"/>
        <v>105</v>
      </c>
      <c r="I42" s="38">
        <v>8</v>
      </c>
      <c r="J42" s="53"/>
      <c r="K42" s="39">
        <v>39</v>
      </c>
      <c r="L42" s="16" t="s">
        <v>85</v>
      </c>
      <c r="M42" s="40" t="s">
        <v>18</v>
      </c>
      <c r="N42" s="26">
        <v>95</v>
      </c>
      <c r="O42" s="26">
        <v>105</v>
      </c>
      <c r="P42" s="26" t="s">
        <v>14</v>
      </c>
      <c r="Q42" s="26" t="s">
        <v>14</v>
      </c>
      <c r="R42" s="23">
        <f t="shared" si="9"/>
        <v>200</v>
      </c>
      <c r="S42" s="38">
        <v>1</v>
      </c>
      <c r="T42" s="53"/>
    </row>
    <row r="43" spans="1:20" ht="22.5">
      <c r="A43" s="39">
        <v>40</v>
      </c>
      <c r="B43" s="43" t="s">
        <v>72</v>
      </c>
      <c r="C43" s="16" t="s">
        <v>70</v>
      </c>
      <c r="D43" s="26">
        <v>60</v>
      </c>
      <c r="E43" s="26">
        <v>0</v>
      </c>
      <c r="F43" s="26">
        <v>0</v>
      </c>
      <c r="G43" s="26">
        <v>0</v>
      </c>
      <c r="H43" s="46">
        <f t="shared" si="8"/>
        <v>60</v>
      </c>
      <c r="I43" s="38">
        <v>15</v>
      </c>
      <c r="J43" s="53"/>
      <c r="K43" s="39">
        <v>40</v>
      </c>
      <c r="L43" s="43" t="s">
        <v>30</v>
      </c>
      <c r="M43" s="40" t="s">
        <v>18</v>
      </c>
      <c r="N43" s="26">
        <v>95</v>
      </c>
      <c r="O43" s="26">
        <v>105</v>
      </c>
      <c r="P43" s="26" t="s">
        <v>14</v>
      </c>
      <c r="Q43" s="26" t="s">
        <v>14</v>
      </c>
      <c r="R43" s="23">
        <f t="shared" si="9"/>
        <v>200</v>
      </c>
      <c r="S43" s="38">
        <v>1</v>
      </c>
      <c r="T43" s="53"/>
    </row>
    <row r="44" spans="1:20" ht="22.5">
      <c r="A44" s="39">
        <v>41</v>
      </c>
      <c r="B44" s="43" t="s">
        <v>71</v>
      </c>
      <c r="C44" s="40" t="s">
        <v>57</v>
      </c>
      <c r="D44" s="26">
        <v>80</v>
      </c>
      <c r="E44" s="26">
        <v>0</v>
      </c>
      <c r="F44" s="26">
        <v>0</v>
      </c>
      <c r="G44" s="26">
        <v>0</v>
      </c>
      <c r="H44" s="46">
        <f t="shared" si="8"/>
        <v>80</v>
      </c>
      <c r="I44" s="38">
        <v>11</v>
      </c>
      <c r="J44" s="53"/>
      <c r="K44" s="39">
        <v>41</v>
      </c>
      <c r="L44" s="16" t="s">
        <v>80</v>
      </c>
      <c r="M44" s="40" t="s">
        <v>16</v>
      </c>
      <c r="N44" s="26">
        <v>50</v>
      </c>
      <c r="O44" s="26">
        <v>95</v>
      </c>
      <c r="P44" s="26" t="s">
        <v>14</v>
      </c>
      <c r="Q44" s="26" t="s">
        <v>14</v>
      </c>
      <c r="R44" s="23">
        <f t="shared" si="9"/>
        <v>145</v>
      </c>
      <c r="S44" s="38">
        <v>6</v>
      </c>
      <c r="T44" s="53"/>
    </row>
    <row r="45" spans="1:20" ht="22.5">
      <c r="A45" s="39">
        <v>42</v>
      </c>
      <c r="B45" s="16" t="s">
        <v>45</v>
      </c>
      <c r="C45" s="40" t="s">
        <v>57</v>
      </c>
      <c r="D45" s="26">
        <v>80</v>
      </c>
      <c r="E45" s="26">
        <v>75</v>
      </c>
      <c r="F45" s="26">
        <v>0</v>
      </c>
      <c r="G45" s="26">
        <v>0</v>
      </c>
      <c r="H45" s="23">
        <f t="shared" si="8"/>
        <v>155</v>
      </c>
      <c r="I45" s="38">
        <v>6</v>
      </c>
      <c r="J45" s="53"/>
      <c r="K45" s="39">
        <v>42</v>
      </c>
      <c r="L45" s="16" t="s">
        <v>81</v>
      </c>
      <c r="M45" s="16" t="s">
        <v>70</v>
      </c>
      <c r="N45" s="26">
        <v>40</v>
      </c>
      <c r="O45" s="26">
        <v>45</v>
      </c>
      <c r="P45" s="26" t="s">
        <v>14</v>
      </c>
      <c r="Q45" s="26" t="s">
        <v>14</v>
      </c>
      <c r="R45" s="23">
        <f t="shared" si="9"/>
        <v>85</v>
      </c>
      <c r="S45" s="38">
        <v>12</v>
      </c>
      <c r="T45" s="53"/>
    </row>
    <row r="46" spans="1:20" ht="18.75">
      <c r="A46" s="39">
        <v>43</v>
      </c>
      <c r="B46" s="43" t="s">
        <v>14</v>
      </c>
      <c r="C46" s="43" t="s">
        <v>14</v>
      </c>
      <c r="D46" s="26">
        <v>0</v>
      </c>
      <c r="E46" s="26">
        <v>0</v>
      </c>
      <c r="F46" s="26">
        <v>0</v>
      </c>
      <c r="G46" s="26">
        <v>0</v>
      </c>
      <c r="H46" s="23">
        <f t="shared" ref="H46:H53" si="10">SUM(D46:G46)</f>
        <v>0</v>
      </c>
      <c r="I46" s="38">
        <v>0</v>
      </c>
      <c r="J46" s="53"/>
      <c r="K46" s="39">
        <v>43</v>
      </c>
      <c r="L46" s="16" t="s">
        <v>82</v>
      </c>
      <c r="M46" s="16" t="s">
        <v>70</v>
      </c>
      <c r="N46" s="26">
        <v>40</v>
      </c>
      <c r="O46" s="26">
        <v>45</v>
      </c>
      <c r="P46" s="26" t="s">
        <v>14</v>
      </c>
      <c r="Q46" s="26" t="s">
        <v>14</v>
      </c>
      <c r="R46" s="23">
        <f t="shared" si="9"/>
        <v>85</v>
      </c>
      <c r="S46" s="38">
        <v>12</v>
      </c>
      <c r="T46" s="53"/>
    </row>
    <row r="47" spans="1:20" ht="18.75">
      <c r="A47" s="39">
        <v>44</v>
      </c>
      <c r="B47" s="43" t="s">
        <v>14</v>
      </c>
      <c r="C47" s="43" t="s">
        <v>14</v>
      </c>
      <c r="D47" s="26">
        <v>0</v>
      </c>
      <c r="E47" s="26">
        <v>0</v>
      </c>
      <c r="F47" s="26">
        <v>0</v>
      </c>
      <c r="G47" s="26">
        <v>0</v>
      </c>
      <c r="H47" s="23">
        <f t="shared" si="10"/>
        <v>0</v>
      </c>
      <c r="I47" s="38">
        <v>0</v>
      </c>
      <c r="J47" s="53"/>
      <c r="K47" s="39">
        <v>44</v>
      </c>
      <c r="L47" s="16" t="s">
        <v>86</v>
      </c>
      <c r="M47" s="16" t="s">
        <v>12</v>
      </c>
      <c r="N47" s="27">
        <v>105</v>
      </c>
      <c r="O47" s="26">
        <v>90</v>
      </c>
      <c r="P47" s="26" t="s">
        <v>14</v>
      </c>
      <c r="Q47" s="26" t="s">
        <v>14</v>
      </c>
      <c r="R47" s="23">
        <f t="shared" si="9"/>
        <v>195</v>
      </c>
      <c r="S47" s="38">
        <v>2</v>
      </c>
      <c r="T47" s="53"/>
    </row>
    <row r="48" spans="1:20" ht="18.75">
      <c r="A48" s="39">
        <v>45</v>
      </c>
      <c r="B48" s="43" t="s">
        <v>14</v>
      </c>
      <c r="C48" s="43" t="s">
        <v>14</v>
      </c>
      <c r="D48" s="26">
        <v>0</v>
      </c>
      <c r="E48" s="26">
        <v>0</v>
      </c>
      <c r="F48" s="26">
        <v>0</v>
      </c>
      <c r="G48" s="26">
        <v>0</v>
      </c>
      <c r="H48" s="23">
        <f t="shared" si="10"/>
        <v>0</v>
      </c>
      <c r="I48" s="38">
        <v>0</v>
      </c>
      <c r="J48" s="53"/>
      <c r="K48" s="39">
        <v>45</v>
      </c>
      <c r="L48" s="43" t="s">
        <v>46</v>
      </c>
      <c r="M48" s="16" t="s">
        <v>12</v>
      </c>
      <c r="N48" s="26">
        <v>90</v>
      </c>
      <c r="O48" s="26">
        <v>85</v>
      </c>
      <c r="P48" s="26" t="s">
        <v>14</v>
      </c>
      <c r="Q48" s="26" t="s">
        <v>14</v>
      </c>
      <c r="R48" s="23">
        <f t="shared" si="9"/>
        <v>175</v>
      </c>
      <c r="S48" s="38">
        <v>3</v>
      </c>
      <c r="T48" s="53"/>
    </row>
    <row r="49" spans="1:20" ht="18.75">
      <c r="A49" s="39">
        <v>46</v>
      </c>
      <c r="B49" s="43" t="s">
        <v>14</v>
      </c>
      <c r="C49" s="43" t="s">
        <v>14</v>
      </c>
      <c r="D49" s="26">
        <v>0</v>
      </c>
      <c r="E49" s="26">
        <v>0</v>
      </c>
      <c r="F49" s="26">
        <v>0</v>
      </c>
      <c r="G49" s="26">
        <v>0</v>
      </c>
      <c r="H49" s="46">
        <f t="shared" si="10"/>
        <v>0</v>
      </c>
      <c r="I49" s="38">
        <v>0</v>
      </c>
      <c r="J49" s="53"/>
      <c r="K49" s="39">
        <v>46</v>
      </c>
      <c r="L49" s="43" t="s">
        <v>83</v>
      </c>
      <c r="M49" s="16" t="s">
        <v>70</v>
      </c>
      <c r="N49" s="26">
        <v>75</v>
      </c>
      <c r="O49" s="26">
        <v>0</v>
      </c>
      <c r="P49" s="26" t="s">
        <v>14</v>
      </c>
      <c r="Q49" s="26" t="s">
        <v>14</v>
      </c>
      <c r="R49" s="23">
        <f t="shared" si="9"/>
        <v>75</v>
      </c>
      <c r="S49" s="38">
        <v>14</v>
      </c>
      <c r="T49" s="53"/>
    </row>
    <row r="50" spans="1:20" ht="22.5">
      <c r="A50" s="39">
        <v>47</v>
      </c>
      <c r="B50" s="43" t="s">
        <v>14</v>
      </c>
      <c r="C50" s="43" t="s">
        <v>14</v>
      </c>
      <c r="D50" s="26">
        <v>0</v>
      </c>
      <c r="E50" s="26">
        <v>0</v>
      </c>
      <c r="F50" s="26">
        <v>0</v>
      </c>
      <c r="G50" s="26">
        <v>0</v>
      </c>
      <c r="H50" s="23">
        <f t="shared" si="10"/>
        <v>0</v>
      </c>
      <c r="I50" s="38">
        <v>0</v>
      </c>
      <c r="J50" s="53"/>
      <c r="K50" s="39">
        <v>47</v>
      </c>
      <c r="L50" s="43" t="s">
        <v>31</v>
      </c>
      <c r="M50" s="40" t="s">
        <v>18</v>
      </c>
      <c r="N50" s="27">
        <v>85</v>
      </c>
      <c r="O50" s="26">
        <v>80</v>
      </c>
      <c r="P50" s="26"/>
      <c r="Q50" s="26"/>
      <c r="R50" s="23">
        <f t="shared" si="9"/>
        <v>165</v>
      </c>
      <c r="S50" s="38">
        <v>4</v>
      </c>
      <c r="T50" s="53"/>
    </row>
    <row r="51" spans="1:20" ht="18.75">
      <c r="A51" s="39">
        <v>48</v>
      </c>
      <c r="B51" s="43" t="s">
        <v>14</v>
      </c>
      <c r="C51" s="43" t="s">
        <v>14</v>
      </c>
      <c r="D51" s="26">
        <v>0</v>
      </c>
      <c r="E51" s="26">
        <v>0</v>
      </c>
      <c r="F51" s="26">
        <v>0</v>
      </c>
      <c r="G51" s="26">
        <v>0</v>
      </c>
      <c r="H51" s="23">
        <f t="shared" si="10"/>
        <v>0</v>
      </c>
      <c r="I51" s="38">
        <v>0</v>
      </c>
      <c r="J51" s="53"/>
      <c r="K51" s="39">
        <v>48</v>
      </c>
      <c r="L51" s="16" t="s">
        <v>32</v>
      </c>
      <c r="M51" s="16" t="s">
        <v>70</v>
      </c>
      <c r="N51" s="26">
        <v>75</v>
      </c>
      <c r="O51" s="26">
        <v>75</v>
      </c>
      <c r="P51" s="26" t="s">
        <v>14</v>
      </c>
      <c r="Q51" s="26" t="s">
        <v>14</v>
      </c>
      <c r="R51" s="23">
        <f t="shared" si="9"/>
        <v>150</v>
      </c>
      <c r="S51" s="38">
        <v>5</v>
      </c>
      <c r="T51" s="53"/>
    </row>
    <row r="52" spans="1:20" ht="18.75">
      <c r="A52" s="39">
        <v>49</v>
      </c>
      <c r="B52" s="43" t="s">
        <v>14</v>
      </c>
      <c r="C52" s="43" t="s">
        <v>14</v>
      </c>
      <c r="D52" s="26">
        <v>0</v>
      </c>
      <c r="E52" s="26">
        <v>0</v>
      </c>
      <c r="F52" s="26">
        <v>0</v>
      </c>
      <c r="G52" s="26">
        <v>0</v>
      </c>
      <c r="H52" s="46">
        <f t="shared" si="10"/>
        <v>0</v>
      </c>
      <c r="I52" s="38">
        <v>0</v>
      </c>
      <c r="J52" s="53"/>
      <c r="K52" s="39">
        <v>49</v>
      </c>
      <c r="L52" s="16" t="s">
        <v>33</v>
      </c>
      <c r="M52" s="40" t="s">
        <v>39</v>
      </c>
      <c r="N52" s="26">
        <v>45</v>
      </c>
      <c r="O52" s="26">
        <v>0</v>
      </c>
      <c r="P52" s="26" t="s">
        <v>14</v>
      </c>
      <c r="Q52" s="26" t="s">
        <v>14</v>
      </c>
      <c r="R52" s="23">
        <f t="shared" si="9"/>
        <v>45</v>
      </c>
      <c r="S52" s="38">
        <v>19</v>
      </c>
      <c r="T52" s="53"/>
    </row>
    <row r="53" spans="1:20" ht="18.75">
      <c r="A53" s="39">
        <v>50</v>
      </c>
      <c r="B53" s="43" t="s">
        <v>14</v>
      </c>
      <c r="C53" s="43" t="s">
        <v>14</v>
      </c>
      <c r="D53" s="26">
        <v>0</v>
      </c>
      <c r="E53" s="26">
        <v>0</v>
      </c>
      <c r="F53" s="26">
        <v>0</v>
      </c>
      <c r="G53" s="26">
        <v>0</v>
      </c>
      <c r="H53" s="46">
        <f t="shared" si="10"/>
        <v>0</v>
      </c>
      <c r="I53" s="38">
        <v>0</v>
      </c>
      <c r="J53" s="53"/>
      <c r="K53" s="39">
        <v>50</v>
      </c>
      <c r="L53" s="16" t="s">
        <v>48</v>
      </c>
      <c r="M53" s="40" t="s">
        <v>16</v>
      </c>
      <c r="N53" s="26">
        <v>50</v>
      </c>
      <c r="O53" s="26">
        <v>95</v>
      </c>
      <c r="P53" s="26" t="s">
        <v>14</v>
      </c>
      <c r="Q53" s="26" t="s">
        <v>14</v>
      </c>
      <c r="R53" s="23">
        <f t="shared" si="9"/>
        <v>145</v>
      </c>
      <c r="S53" s="38">
        <v>6</v>
      </c>
      <c r="T53" s="53"/>
    </row>
    <row r="54" spans="1:20" ht="18.75">
      <c r="A54" s="39">
        <v>51</v>
      </c>
      <c r="B54" s="43" t="s">
        <v>14</v>
      </c>
      <c r="C54" s="43" t="s">
        <v>14</v>
      </c>
      <c r="D54" s="26">
        <v>0</v>
      </c>
      <c r="E54" s="26">
        <v>0</v>
      </c>
      <c r="F54" s="26">
        <v>0</v>
      </c>
      <c r="G54" s="26">
        <v>0</v>
      </c>
      <c r="H54" s="46">
        <f t="shared" ref="H54:H55" si="11">SUM(D54:G54)</f>
        <v>0</v>
      </c>
      <c r="I54" s="38">
        <v>0</v>
      </c>
      <c r="J54" s="53"/>
      <c r="K54" s="39">
        <v>51</v>
      </c>
      <c r="L54" s="16" t="s">
        <v>106</v>
      </c>
      <c r="M54" s="16" t="s">
        <v>70</v>
      </c>
      <c r="N54" s="27">
        <v>0</v>
      </c>
      <c r="O54" s="26">
        <v>75</v>
      </c>
      <c r="P54" s="26"/>
      <c r="Q54" s="26"/>
      <c r="R54" s="23">
        <f t="shared" si="9"/>
        <v>75</v>
      </c>
      <c r="S54" s="38">
        <v>14</v>
      </c>
      <c r="T54" s="53"/>
    </row>
    <row r="55" spans="1:20" ht="18.75">
      <c r="A55" s="39">
        <v>52</v>
      </c>
      <c r="B55" s="43" t="s">
        <v>14</v>
      </c>
      <c r="C55" s="43" t="s">
        <v>14</v>
      </c>
      <c r="D55" s="26">
        <v>0</v>
      </c>
      <c r="E55" s="26">
        <v>0</v>
      </c>
      <c r="F55" s="26">
        <v>0</v>
      </c>
      <c r="G55" s="26">
        <v>0</v>
      </c>
      <c r="H55" s="46">
        <f t="shared" si="11"/>
        <v>0</v>
      </c>
      <c r="I55" s="38">
        <v>0</v>
      </c>
      <c r="J55" s="53"/>
      <c r="K55" s="39">
        <v>52</v>
      </c>
      <c r="L55" s="43" t="s">
        <v>107</v>
      </c>
      <c r="M55" s="16" t="s">
        <v>70</v>
      </c>
      <c r="N55" s="27">
        <v>0</v>
      </c>
      <c r="O55" s="26">
        <v>75</v>
      </c>
      <c r="P55" s="26"/>
      <c r="Q55" s="26"/>
      <c r="R55" s="23">
        <f t="shared" si="9"/>
        <v>75</v>
      </c>
      <c r="S55" s="38">
        <v>14</v>
      </c>
      <c r="T55" s="53"/>
    </row>
    <row r="56" spans="1:20" ht="18.75">
      <c r="A56" s="39">
        <v>53</v>
      </c>
      <c r="B56" s="43" t="s">
        <v>14</v>
      </c>
      <c r="C56" s="43" t="s">
        <v>14</v>
      </c>
      <c r="D56" s="26">
        <v>0</v>
      </c>
      <c r="E56" s="26">
        <v>0</v>
      </c>
      <c r="F56" s="26">
        <v>0</v>
      </c>
      <c r="G56" s="26">
        <v>0</v>
      </c>
      <c r="H56" s="46">
        <f t="shared" ref="H56:H61" si="12">SUM(D56:G56)</f>
        <v>0</v>
      </c>
      <c r="I56" s="38">
        <v>0</v>
      </c>
      <c r="J56" s="53"/>
      <c r="K56" s="39">
        <v>53</v>
      </c>
      <c r="L56" s="16" t="s">
        <v>34</v>
      </c>
      <c r="M56" s="40" t="s">
        <v>16</v>
      </c>
      <c r="N56" s="26">
        <v>65</v>
      </c>
      <c r="O56" s="26">
        <v>60</v>
      </c>
      <c r="P56" s="26" t="s">
        <v>14</v>
      </c>
      <c r="Q56" s="26" t="s">
        <v>14</v>
      </c>
      <c r="R56" s="23">
        <f t="shared" si="9"/>
        <v>125</v>
      </c>
      <c r="S56" s="38">
        <v>9</v>
      </c>
      <c r="T56" s="53"/>
    </row>
    <row r="57" spans="1:20" ht="18.75">
      <c r="A57" s="39">
        <v>54</v>
      </c>
      <c r="B57" s="43" t="s">
        <v>14</v>
      </c>
      <c r="C57" s="43" t="s">
        <v>14</v>
      </c>
      <c r="D57" s="26">
        <v>0</v>
      </c>
      <c r="E57" s="26">
        <v>0</v>
      </c>
      <c r="F57" s="26">
        <v>0</v>
      </c>
      <c r="G57" s="26">
        <v>0</v>
      </c>
      <c r="H57" s="23">
        <f t="shared" si="12"/>
        <v>0</v>
      </c>
      <c r="I57" s="38">
        <v>0</v>
      </c>
      <c r="J57" s="53"/>
      <c r="K57" s="39">
        <v>54</v>
      </c>
      <c r="L57" s="16" t="s">
        <v>53</v>
      </c>
      <c r="M57" s="40" t="s">
        <v>16</v>
      </c>
      <c r="N57" s="26">
        <v>65</v>
      </c>
      <c r="O57" s="26">
        <v>55</v>
      </c>
      <c r="P57" s="26" t="s">
        <v>14</v>
      </c>
      <c r="Q57" s="26" t="s">
        <v>14</v>
      </c>
      <c r="R57" s="23">
        <f t="shared" si="9"/>
        <v>120</v>
      </c>
      <c r="S57" s="38">
        <v>10</v>
      </c>
      <c r="T57" s="53"/>
    </row>
    <row r="58" spans="1:20" ht="18.75">
      <c r="A58" s="39">
        <v>55</v>
      </c>
      <c r="B58" s="43" t="s">
        <v>14</v>
      </c>
      <c r="C58" s="43" t="s">
        <v>14</v>
      </c>
      <c r="D58" s="26">
        <v>0</v>
      </c>
      <c r="E58" s="26">
        <v>0</v>
      </c>
      <c r="F58" s="26">
        <v>0</v>
      </c>
      <c r="G58" s="26">
        <v>0</v>
      </c>
      <c r="H58" s="23">
        <f t="shared" si="12"/>
        <v>0</v>
      </c>
      <c r="I58" s="38">
        <v>0</v>
      </c>
      <c r="J58" s="53"/>
      <c r="K58" s="39">
        <v>55</v>
      </c>
      <c r="L58" s="43" t="s">
        <v>55</v>
      </c>
      <c r="M58" s="40" t="s">
        <v>16</v>
      </c>
      <c r="N58" s="27">
        <v>70</v>
      </c>
      <c r="O58" s="26">
        <v>60</v>
      </c>
      <c r="P58" s="26"/>
      <c r="Q58" s="26"/>
      <c r="R58" s="23">
        <f t="shared" si="9"/>
        <v>130</v>
      </c>
      <c r="S58" s="38">
        <v>8</v>
      </c>
      <c r="T58" s="53"/>
    </row>
    <row r="59" spans="1:20" ht="18.75">
      <c r="A59" s="39">
        <v>56</v>
      </c>
      <c r="B59" s="43" t="s">
        <v>14</v>
      </c>
      <c r="C59" s="43" t="s">
        <v>14</v>
      </c>
      <c r="D59" s="26">
        <v>0</v>
      </c>
      <c r="E59" s="26">
        <v>0</v>
      </c>
      <c r="F59" s="26">
        <v>0</v>
      </c>
      <c r="G59" s="26">
        <v>0</v>
      </c>
      <c r="H59" s="23">
        <f t="shared" si="12"/>
        <v>0</v>
      </c>
      <c r="I59" s="38">
        <v>0</v>
      </c>
      <c r="J59" s="53"/>
      <c r="K59" s="39">
        <v>56</v>
      </c>
      <c r="L59" s="16" t="s">
        <v>35</v>
      </c>
      <c r="M59" s="40" t="s">
        <v>16</v>
      </c>
      <c r="N59" s="26">
        <v>50</v>
      </c>
      <c r="O59" s="26">
        <v>95</v>
      </c>
      <c r="P59" s="26" t="s">
        <v>14</v>
      </c>
      <c r="Q59" s="26" t="s">
        <v>14</v>
      </c>
      <c r="R59" s="23">
        <f t="shared" si="9"/>
        <v>145</v>
      </c>
      <c r="S59" s="38">
        <v>6</v>
      </c>
      <c r="T59" s="53"/>
    </row>
    <row r="60" spans="1:20" ht="18.75">
      <c r="A60" s="39">
        <v>57</v>
      </c>
      <c r="B60" s="43" t="s">
        <v>14</v>
      </c>
      <c r="C60" s="43" t="s">
        <v>14</v>
      </c>
      <c r="D60" s="26">
        <v>0</v>
      </c>
      <c r="E60" s="26">
        <v>0</v>
      </c>
      <c r="F60" s="26">
        <v>0</v>
      </c>
      <c r="G60" s="26">
        <v>0</v>
      </c>
      <c r="H60" s="23">
        <f t="shared" si="12"/>
        <v>0</v>
      </c>
      <c r="I60" s="38">
        <v>0</v>
      </c>
      <c r="J60" s="53"/>
      <c r="K60" s="39">
        <v>57</v>
      </c>
      <c r="L60" s="16" t="s">
        <v>58</v>
      </c>
      <c r="M60" s="16" t="s">
        <v>12</v>
      </c>
      <c r="N60" s="26">
        <v>90</v>
      </c>
      <c r="O60" s="26">
        <v>85</v>
      </c>
      <c r="P60" s="26" t="s">
        <v>14</v>
      </c>
      <c r="Q60" s="26" t="s">
        <v>14</v>
      </c>
      <c r="R60" s="23">
        <f t="shared" si="9"/>
        <v>175</v>
      </c>
      <c r="S60" s="38">
        <v>3</v>
      </c>
      <c r="T60" s="53"/>
    </row>
    <row r="61" spans="1:20" ht="18.75">
      <c r="A61" s="39">
        <v>58</v>
      </c>
      <c r="B61" s="16" t="s">
        <v>14</v>
      </c>
      <c r="C61" s="43" t="s">
        <v>14</v>
      </c>
      <c r="D61" s="26">
        <v>0</v>
      </c>
      <c r="E61" s="26">
        <v>0</v>
      </c>
      <c r="F61" s="26">
        <v>0</v>
      </c>
      <c r="G61" s="26">
        <v>0</v>
      </c>
      <c r="H61" s="23">
        <f t="shared" si="12"/>
        <v>0</v>
      </c>
      <c r="I61" s="38">
        <v>0</v>
      </c>
      <c r="J61" s="53"/>
      <c r="K61" s="39">
        <v>58</v>
      </c>
      <c r="L61" s="16" t="s">
        <v>36</v>
      </c>
      <c r="M61" s="40" t="s">
        <v>39</v>
      </c>
      <c r="N61" s="26">
        <v>45</v>
      </c>
      <c r="O61" s="26">
        <v>0</v>
      </c>
      <c r="P61" s="26" t="s">
        <v>14</v>
      </c>
      <c r="Q61" s="26" t="s">
        <v>14</v>
      </c>
      <c r="R61" s="23">
        <f t="shared" si="9"/>
        <v>45</v>
      </c>
      <c r="S61" s="38">
        <v>19</v>
      </c>
      <c r="T61" s="53"/>
    </row>
    <row r="62" spans="1:20" ht="18.75">
      <c r="J62" s="53"/>
      <c r="K62" s="39">
        <v>59</v>
      </c>
      <c r="L62" s="43" t="s">
        <v>47</v>
      </c>
      <c r="M62" s="40" t="s">
        <v>39</v>
      </c>
      <c r="N62" s="26">
        <v>45</v>
      </c>
      <c r="O62" s="26">
        <v>0</v>
      </c>
      <c r="P62" s="26" t="s">
        <v>14</v>
      </c>
      <c r="Q62" s="26" t="s">
        <v>14</v>
      </c>
      <c r="R62" s="23">
        <f t="shared" si="9"/>
        <v>45</v>
      </c>
      <c r="S62" s="38">
        <v>19</v>
      </c>
      <c r="T62" s="53"/>
    </row>
    <row r="63" spans="1:20" ht="18.75">
      <c r="J63" s="53"/>
      <c r="K63" s="39">
        <v>60</v>
      </c>
      <c r="L63" s="16" t="s">
        <v>54</v>
      </c>
      <c r="M63" s="40" t="s">
        <v>16</v>
      </c>
      <c r="N63" s="26">
        <v>65</v>
      </c>
      <c r="O63" s="26">
        <v>60</v>
      </c>
      <c r="P63" s="26" t="s">
        <v>14</v>
      </c>
      <c r="Q63" s="26" t="s">
        <v>14</v>
      </c>
      <c r="R63" s="23">
        <f t="shared" si="9"/>
        <v>125</v>
      </c>
      <c r="S63" s="38">
        <v>9</v>
      </c>
      <c r="T63" s="53"/>
    </row>
    <row r="64" spans="1:20" ht="18.75">
      <c r="J64" s="53"/>
      <c r="K64" s="39">
        <v>61</v>
      </c>
      <c r="L64" s="43" t="s">
        <v>72</v>
      </c>
      <c r="M64" s="16" t="s">
        <v>70</v>
      </c>
      <c r="N64" s="26">
        <v>75</v>
      </c>
      <c r="O64" s="26">
        <v>0</v>
      </c>
      <c r="P64" s="26" t="s">
        <v>14</v>
      </c>
      <c r="Q64" s="26" t="s">
        <v>14</v>
      </c>
      <c r="R64" s="23">
        <f t="shared" si="9"/>
        <v>75</v>
      </c>
      <c r="S64" s="38">
        <v>14</v>
      </c>
      <c r="T64" s="53"/>
    </row>
    <row r="65" spans="10:20" ht="18.75">
      <c r="J65" s="53"/>
      <c r="K65" s="39">
        <v>62</v>
      </c>
      <c r="L65" s="43" t="s">
        <v>109</v>
      </c>
      <c r="M65" s="40" t="s">
        <v>39</v>
      </c>
      <c r="N65" s="26" t="s">
        <v>14</v>
      </c>
      <c r="O65" s="26">
        <v>40</v>
      </c>
      <c r="P65" s="26" t="s">
        <v>14</v>
      </c>
      <c r="Q65" s="26" t="s">
        <v>14</v>
      </c>
      <c r="R65" s="23">
        <f t="shared" si="9"/>
        <v>40</v>
      </c>
      <c r="S65" s="38">
        <v>20</v>
      </c>
      <c r="T65" s="53"/>
    </row>
    <row r="66" spans="10:20" ht="22.5">
      <c r="J66" s="53"/>
      <c r="K66" s="39">
        <v>63</v>
      </c>
      <c r="L66" s="43" t="s">
        <v>45</v>
      </c>
      <c r="M66" s="40" t="s">
        <v>57</v>
      </c>
      <c r="N66" s="26">
        <v>0</v>
      </c>
      <c r="O66" s="26">
        <v>70</v>
      </c>
      <c r="P66" s="26" t="s">
        <v>14</v>
      </c>
      <c r="Q66" s="26" t="s">
        <v>14</v>
      </c>
      <c r="R66" s="23">
        <f t="shared" si="9"/>
        <v>70</v>
      </c>
      <c r="S66" s="38">
        <v>15</v>
      </c>
      <c r="T66" s="53"/>
    </row>
  </sheetData>
  <mergeCells count="6">
    <mergeCell ref="B2:I2"/>
    <mergeCell ref="L2:S2"/>
    <mergeCell ref="V2:AC2"/>
    <mergeCell ref="J2:K2"/>
    <mergeCell ref="A1:AC1"/>
    <mergeCell ref="T2:U2"/>
  </mergeCells>
  <printOptions horizontalCentered="1" verticalCentered="1"/>
  <pageMargins left="0" right="0.11811023622047245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ΟΜΑΔΙΚΗ ΒΑΘΜΟΛ.</vt:lpstr>
      <vt:lpstr>ΑΤΟΜΙΚΗ ΒΑΘΜΟΛ.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Kosmas George</dc:creator>
  <cp:lastModifiedBy>ΧΡΗΣΤΟΣ</cp:lastModifiedBy>
  <cp:lastPrinted>2019-07-30T07:02:21Z</cp:lastPrinted>
  <dcterms:created xsi:type="dcterms:W3CDTF">2018-06-27T14:16:23Z</dcterms:created>
  <dcterms:modified xsi:type="dcterms:W3CDTF">2019-07-30T07:02:42Z</dcterms:modified>
</cp:coreProperties>
</file>